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uefield AMS\Downloads\"/>
    </mc:Choice>
  </mc:AlternateContent>
  <xr:revisionPtr revIDLastSave="0" documentId="13_ncr:1_{C910A61D-63A1-40D2-B253-FA13AF78BE89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Cutting Surface Speeds" sheetId="1" r:id="rId1"/>
    <sheet name="What diameter" sheetId="2" r:id="rId2"/>
    <sheet name="What spindle speed" sheetId="3" r:id="rId3"/>
    <sheet name="Speed vs Diameter Chart" sheetId="4" r:id="rId4"/>
  </sheets>
  <definedNames>
    <definedName name="Al_SFM">'Cutting Surface Speeds'!$B$2</definedName>
    <definedName name="Brass_SFM">'Cutting Surface Speeds'!$B$3</definedName>
    <definedName name="CastIronDuctile_SFM">'Cutting Surface Speeds'!$B$4</definedName>
    <definedName name="CastIronGray_SFM">'Cutting Surface Speeds'!$B$5</definedName>
    <definedName name="SS_SFM">'Cutting Surface Speeds'!$B$6</definedName>
    <definedName name="SteelHardAlloy_SFM">'Cutting Surface Speeds'!$A$8</definedName>
    <definedName name="SteelMild_SFM">'Cutting Surface Speeds'!$A$7</definedName>
    <definedName name="SteelTool_SFM">'Cutting Surface Speeds'!$A$9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2" i="2" l="1"/>
  <c r="F62" i="2"/>
  <c r="E62" i="2"/>
  <c r="D62" i="2"/>
  <c r="C62" i="2"/>
  <c r="B62" i="2"/>
  <c r="G61" i="2"/>
  <c r="F61" i="2"/>
  <c r="E61" i="2"/>
  <c r="D61" i="2"/>
  <c r="C61" i="2"/>
  <c r="B61" i="2"/>
  <c r="G60" i="2"/>
  <c r="F60" i="2"/>
  <c r="E60" i="2"/>
  <c r="D60" i="2"/>
  <c r="C60" i="2"/>
  <c r="B60" i="2"/>
  <c r="G59" i="2"/>
  <c r="F59" i="2"/>
  <c r="E59" i="2"/>
  <c r="D59" i="2"/>
  <c r="C59" i="2"/>
  <c r="B59" i="2"/>
  <c r="G58" i="2"/>
  <c r="F58" i="2"/>
  <c r="E58" i="2"/>
  <c r="D58" i="2"/>
  <c r="C58" i="2"/>
  <c r="B58" i="2"/>
  <c r="G57" i="2"/>
  <c r="F57" i="2"/>
  <c r="E57" i="2"/>
  <c r="D57" i="2"/>
  <c r="C57" i="2"/>
  <c r="B57" i="2"/>
  <c r="G56" i="2"/>
  <c r="F56" i="2"/>
  <c r="E56" i="2"/>
  <c r="D56" i="2"/>
  <c r="C56" i="2"/>
  <c r="B56" i="2"/>
  <c r="G55" i="2"/>
  <c r="F55" i="2"/>
  <c r="E55" i="2"/>
  <c r="D55" i="2"/>
  <c r="C55" i="2"/>
  <c r="B55" i="2"/>
  <c r="G54" i="2"/>
  <c r="F54" i="2"/>
  <c r="E54" i="2"/>
  <c r="D54" i="2"/>
  <c r="C54" i="2"/>
  <c r="B54" i="2"/>
  <c r="G53" i="2"/>
  <c r="F53" i="2"/>
  <c r="E53" i="2"/>
  <c r="D53" i="2"/>
  <c r="C53" i="2"/>
  <c r="B53" i="2"/>
  <c r="G52" i="2"/>
  <c r="F52" i="2"/>
  <c r="E52" i="2"/>
  <c r="D52" i="2"/>
  <c r="C52" i="2"/>
  <c r="B52" i="2"/>
  <c r="G51" i="2"/>
  <c r="F51" i="2"/>
  <c r="E51" i="2"/>
  <c r="D51" i="2"/>
  <c r="C51" i="2"/>
  <c r="B51" i="2"/>
  <c r="G50" i="2"/>
  <c r="F50" i="2"/>
  <c r="E50" i="2"/>
  <c r="D50" i="2"/>
  <c r="C50" i="2"/>
  <c r="B50" i="2"/>
  <c r="G49" i="2"/>
  <c r="F49" i="2"/>
  <c r="E49" i="2"/>
  <c r="D49" i="2"/>
  <c r="C49" i="2"/>
  <c r="B49" i="2"/>
  <c r="G48" i="2"/>
  <c r="F48" i="2"/>
  <c r="E48" i="2"/>
  <c r="D48" i="2"/>
  <c r="C48" i="2"/>
  <c r="B48" i="2"/>
  <c r="G47" i="2"/>
  <c r="F47" i="2"/>
  <c r="E47" i="2"/>
  <c r="D47" i="2"/>
  <c r="C47" i="2"/>
  <c r="B47" i="2"/>
  <c r="G46" i="2"/>
  <c r="F46" i="2"/>
  <c r="E46" i="2"/>
  <c r="D46" i="2"/>
  <c r="C46" i="2"/>
  <c r="B46" i="2"/>
  <c r="G45" i="2"/>
  <c r="F45" i="2"/>
  <c r="E45" i="2"/>
  <c r="D45" i="2"/>
  <c r="C45" i="2"/>
  <c r="B45" i="2"/>
  <c r="G44" i="2"/>
  <c r="F44" i="2"/>
  <c r="E44" i="2"/>
  <c r="D44" i="2"/>
  <c r="C44" i="2"/>
  <c r="B44" i="2"/>
  <c r="G43" i="2"/>
  <c r="F43" i="2"/>
  <c r="E43" i="2"/>
  <c r="D43" i="2"/>
  <c r="C43" i="2"/>
  <c r="B43" i="2"/>
  <c r="G42" i="2"/>
  <c r="F42" i="2"/>
  <c r="E42" i="2"/>
  <c r="D42" i="2"/>
  <c r="C42" i="2"/>
  <c r="B42" i="2"/>
  <c r="G41" i="2"/>
  <c r="F41" i="2"/>
  <c r="E41" i="2"/>
  <c r="D41" i="2"/>
  <c r="C41" i="2"/>
  <c r="B41" i="2"/>
  <c r="G40" i="2"/>
  <c r="F40" i="2"/>
  <c r="E40" i="2"/>
  <c r="D40" i="2"/>
  <c r="C40" i="2"/>
  <c r="B40" i="2"/>
  <c r="G39" i="2"/>
  <c r="F39" i="2"/>
  <c r="E39" i="2"/>
  <c r="D39" i="2"/>
  <c r="C39" i="2"/>
  <c r="B39" i="2"/>
  <c r="G38" i="2"/>
  <c r="F38" i="2"/>
  <c r="E38" i="2"/>
  <c r="D38" i="2"/>
  <c r="C38" i="2"/>
  <c r="B38" i="2"/>
  <c r="G37" i="2"/>
  <c r="F37" i="2"/>
  <c r="E37" i="2"/>
  <c r="D37" i="2"/>
  <c r="C37" i="2"/>
  <c r="B37" i="2"/>
  <c r="G36" i="2"/>
  <c r="F36" i="2"/>
  <c r="E36" i="2"/>
  <c r="D36" i="2"/>
  <c r="C36" i="2"/>
  <c r="B36" i="2"/>
  <c r="G35" i="2"/>
  <c r="F35" i="2"/>
  <c r="E35" i="2"/>
  <c r="D35" i="2"/>
  <c r="C35" i="2"/>
  <c r="B35" i="2"/>
  <c r="G34" i="2"/>
  <c r="F34" i="2"/>
  <c r="E34" i="2"/>
  <c r="D34" i="2"/>
  <c r="C34" i="2"/>
  <c r="B34" i="2"/>
  <c r="G33" i="2"/>
  <c r="F33" i="2"/>
  <c r="E33" i="2"/>
  <c r="D33" i="2"/>
  <c r="C33" i="2"/>
  <c r="B33" i="2"/>
  <c r="G32" i="2"/>
  <c r="F32" i="2"/>
  <c r="E32" i="2"/>
  <c r="D32" i="2"/>
  <c r="C32" i="2"/>
  <c r="B32" i="2"/>
  <c r="G31" i="2"/>
  <c r="F31" i="2"/>
  <c r="E31" i="2"/>
  <c r="D31" i="2"/>
  <c r="C31" i="2"/>
  <c r="B31" i="2"/>
  <c r="G30" i="2"/>
  <c r="F30" i="2"/>
  <c r="E30" i="2"/>
  <c r="D30" i="2"/>
  <c r="C30" i="2"/>
  <c r="B30" i="2"/>
  <c r="G29" i="2"/>
  <c r="F29" i="2"/>
  <c r="E29" i="2"/>
  <c r="D29" i="2"/>
  <c r="C29" i="2"/>
  <c r="B29" i="2"/>
  <c r="G28" i="2"/>
  <c r="F28" i="2"/>
  <c r="E28" i="2"/>
  <c r="D28" i="2"/>
  <c r="C28" i="2"/>
  <c r="B28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I3" i="2"/>
  <c r="H3" i="2"/>
  <c r="G3" i="2"/>
  <c r="F3" i="2"/>
  <c r="E3" i="2"/>
  <c r="D3" i="2"/>
  <c r="C3" i="2"/>
  <c r="B3" i="2"/>
  <c r="C12" i="1"/>
  <c r="E12" i="1" s="1"/>
  <c r="C9" i="1"/>
  <c r="I41" i="3" s="1"/>
  <c r="C8" i="1"/>
  <c r="H41" i="3" s="1"/>
  <c r="C7" i="1"/>
  <c r="G41" i="3" s="1"/>
  <c r="C6" i="1"/>
  <c r="F41" i="3" s="1"/>
  <c r="C5" i="1"/>
  <c r="E41" i="3" s="1"/>
  <c r="C4" i="1"/>
  <c r="D41" i="3" s="1"/>
  <c r="C3" i="1"/>
  <c r="C41" i="3" s="1"/>
  <c r="C2" i="1"/>
  <c r="B41" i="3" s="1"/>
  <c r="B3" i="3" l="1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" authorId="0" shapeId="0" xr:uid="{00000000-0006-0000-0000-000001000000}">
      <text>
        <r>
          <rPr>
            <sz val="10"/>
            <color rgb="FF000000"/>
            <rFont val="Arial"/>
          </rPr>
          <t>https://www.cnccookbook.com/feeds-speeds/
	-Matt McLeod</t>
        </r>
      </text>
    </comment>
  </commentList>
</comments>
</file>

<file path=xl/sharedStrings.xml><?xml version="1.0" encoding="utf-8"?>
<sst xmlns="http://schemas.openxmlformats.org/spreadsheetml/2006/main" count="41" uniqueCount="24">
  <si>
    <t>Material</t>
  </si>
  <si>
    <t>Drilling</t>
  </si>
  <si>
    <t>Ideal cutting speed 
[surface feet per minute]</t>
  </si>
  <si>
    <t>Ideal cutting speed 
[metres per minute]</t>
  </si>
  <si>
    <t>Aluminum – Wrought (6061)</t>
  </si>
  <si>
    <t>Spindle Speed Required in RPM</t>
  </si>
  <si>
    <t>Diameter [mm]</t>
  </si>
  <si>
    <t>Spindle Speed</t>
  </si>
  <si>
    <t>Brass</t>
  </si>
  <si>
    <t>Cast Iron – Ductile</t>
  </si>
  <si>
    <t>Cast Iron – Gray</t>
  </si>
  <si>
    <t>Stainless Steel</t>
  </si>
  <si>
    <t>Steel – Mild</t>
  </si>
  <si>
    <t>Steel – Hard Alloy</t>
  </si>
  <si>
    <t>Steel – Tool</t>
  </si>
  <si>
    <t>Select Material:</t>
  </si>
  <si>
    <t>Ideal Cutting Speed [m/min]</t>
  </si>
  <si>
    <t>Select Drill Bit Size [mm]</t>
  </si>
  <si>
    <t>Ideal spindle speed [RPM]:</t>
  </si>
  <si>
    <t>What speed do I drill?</t>
  </si>
  <si>
    <t>Go down the rabbit hole:</t>
  </si>
  <si>
    <t>https://www.engineersedge.com/manufacturing/cutting-speeds-feeds.htm</t>
  </si>
  <si>
    <t>https://www.cnccookbook.com/feeds-speeds/</t>
  </si>
  <si>
    <t>Diameter of Cutting Tool [mm]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</si>
</sst>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color rgb="FF000000"/>
      <name val="Arial"/>
    </font>
    <font>
      <b/>
      <sz val="10"/>
      <name val="Arial"/>
      <family val="2"/>
    </font>
    <font>
      <b/>
      <sz val="10"/>
      <color rgb="FF333333"/>
      <name val="Arial"/>
      <family val="2"/>
    </font>
    <font>
      <sz val="10"/>
      <name val="Arial"/>
      <family val="2"/>
    </font>
    <font>
      <sz val="10"/>
      <color rgb="FF333333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b/>
      <sz val="14"/>
      <color rgb="FFFFFFFF"/>
      <name val="Arial"/>
      <family val="2"/>
    </font>
    <font>
      <u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00FF00"/>
        <bgColor rgb="FF00FF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vertical="top" wrapText="1"/>
    </xf>
    <xf numFmtId="0" fontId="2" fillId="2" borderId="6" xfId="0" applyFont="1" applyFill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3" borderId="7" xfId="0" applyFont="1" applyFill="1" applyBorder="1"/>
    <xf numFmtId="0" fontId="3" fillId="0" borderId="1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7" fillId="3" borderId="10" xfId="0" applyFont="1" applyFill="1" applyBorder="1" applyAlignment="1">
      <alignment vertical="top" wrapText="1"/>
    </xf>
    <xf numFmtId="0" fontId="3" fillId="0" borderId="11" xfId="0" applyFont="1" applyBorder="1" applyAlignment="1">
      <alignment vertical="center" wrapText="1"/>
    </xf>
    <xf numFmtId="1" fontId="5" fillId="3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" fontId="1" fillId="4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1" fillId="0" borderId="0" xfId="0" applyFont="1" applyAlignment="1"/>
    <xf numFmtId="164" fontId="3" fillId="0" borderId="1" xfId="0" applyNumberFormat="1" applyFont="1" applyBorder="1" applyAlignment="1">
      <alignment horizontal="center"/>
    </xf>
    <xf numFmtId="0" fontId="8" fillId="0" borderId="0" xfId="0" applyFont="1" applyAlignment="1"/>
    <xf numFmtId="0" fontId="3" fillId="0" borderId="1" xfId="0" applyFont="1" applyBorder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3" fillId="0" borderId="4" xfId="0" applyFont="1" applyBorder="1"/>
    <xf numFmtId="0" fontId="3" fillId="0" borderId="5" xfId="0" applyFont="1" applyBorder="1"/>
    <xf numFmtId="0" fontId="2" fillId="2" borderId="4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t>Spindle speed vs drill bit diameter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'What spindle speed'!$B$1:$B$2</c:f>
              <c:strCache>
                <c:ptCount val="2"/>
                <c:pt idx="0">
                  <c:v>Spindle Speed Required in RPM</c:v>
                </c:pt>
                <c:pt idx="1">
                  <c:v>Aluminum – Wrought (6061)</c:v>
                </c:pt>
              </c:strCache>
            </c:strRef>
          </c:tx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'What spindle speed'!$A$3:$A$41</c:f>
              <c:numCache>
                <c:formatCode>0.0</c:formatCode>
                <c:ptCount val="3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  <c:pt idx="19">
                  <c:v>10.5</c:v>
                </c:pt>
                <c:pt idx="20">
                  <c:v>11</c:v>
                </c:pt>
                <c:pt idx="21">
                  <c:v>11.5</c:v>
                </c:pt>
                <c:pt idx="22">
                  <c:v>12</c:v>
                </c:pt>
                <c:pt idx="23">
                  <c:v>12.5</c:v>
                </c:pt>
                <c:pt idx="24">
                  <c:v>13</c:v>
                </c:pt>
                <c:pt idx="25">
                  <c:v>13.5</c:v>
                </c:pt>
                <c:pt idx="26">
                  <c:v>14</c:v>
                </c:pt>
                <c:pt idx="27">
                  <c:v>14.5</c:v>
                </c:pt>
                <c:pt idx="28">
                  <c:v>15</c:v>
                </c:pt>
                <c:pt idx="29">
                  <c:v>15.5</c:v>
                </c:pt>
                <c:pt idx="30">
                  <c:v>16</c:v>
                </c:pt>
                <c:pt idx="31">
                  <c:v>16.5</c:v>
                </c:pt>
                <c:pt idx="32">
                  <c:v>17</c:v>
                </c:pt>
                <c:pt idx="33">
                  <c:v>17.5</c:v>
                </c:pt>
                <c:pt idx="34">
                  <c:v>18</c:v>
                </c:pt>
                <c:pt idx="35">
                  <c:v>18.5</c:v>
                </c:pt>
                <c:pt idx="36">
                  <c:v>19</c:v>
                </c:pt>
                <c:pt idx="37">
                  <c:v>19.5</c:v>
                </c:pt>
                <c:pt idx="38">
                  <c:v>20</c:v>
                </c:pt>
              </c:numCache>
            </c:numRef>
          </c:cat>
          <c:val>
            <c:numRef>
              <c:f>'What spindle speed'!$B$3:$B$41</c:f>
              <c:numCache>
                <c:formatCode>0</c:formatCode>
                <c:ptCount val="39"/>
                <c:pt idx="0">
                  <c:v>24255.213327204849</c:v>
                </c:pt>
                <c:pt idx="1">
                  <c:v>16170.142218136567</c:v>
                </c:pt>
                <c:pt idx="2">
                  <c:v>12127.606663602424</c:v>
                </c:pt>
                <c:pt idx="3">
                  <c:v>9702.0853308819405</c:v>
                </c:pt>
                <c:pt idx="4">
                  <c:v>8085.0711090682835</c:v>
                </c:pt>
                <c:pt idx="5">
                  <c:v>6930.060950629957</c:v>
                </c:pt>
                <c:pt idx="6">
                  <c:v>6063.8033318012122</c:v>
                </c:pt>
                <c:pt idx="7">
                  <c:v>5390.0474060455226</c:v>
                </c:pt>
                <c:pt idx="8">
                  <c:v>4851.0426654409703</c:v>
                </c:pt>
                <c:pt idx="9">
                  <c:v>4410.0387867645186</c:v>
                </c:pt>
                <c:pt idx="10">
                  <c:v>4042.5355545341417</c:v>
                </c:pt>
                <c:pt idx="11">
                  <c:v>3731.5712811084381</c:v>
                </c:pt>
                <c:pt idx="12">
                  <c:v>3465.0304753149785</c:v>
                </c:pt>
                <c:pt idx="13">
                  <c:v>3234.0284436273137</c:v>
                </c:pt>
                <c:pt idx="14">
                  <c:v>3031.9016659006061</c:v>
                </c:pt>
                <c:pt idx="15">
                  <c:v>2853.5545090829232</c:v>
                </c:pt>
                <c:pt idx="16">
                  <c:v>2695.0237030227613</c:v>
                </c:pt>
                <c:pt idx="17">
                  <c:v>2553.1803502320895</c:v>
                </c:pt>
                <c:pt idx="18">
                  <c:v>2425.5213327204851</c:v>
                </c:pt>
                <c:pt idx="19">
                  <c:v>2310.0203168766525</c:v>
                </c:pt>
                <c:pt idx="20">
                  <c:v>2205.0193933822593</c:v>
                </c:pt>
                <c:pt idx="21">
                  <c:v>2109.1489849743348</c:v>
                </c:pt>
                <c:pt idx="22">
                  <c:v>2021.2677772670709</c:v>
                </c:pt>
                <c:pt idx="23">
                  <c:v>1940.4170661763878</c:v>
                </c:pt>
                <c:pt idx="24">
                  <c:v>1865.7856405542191</c:v>
                </c:pt>
                <c:pt idx="25">
                  <c:v>1796.6824686818409</c:v>
                </c:pt>
                <c:pt idx="26">
                  <c:v>1732.5152376574893</c:v>
                </c:pt>
                <c:pt idx="27">
                  <c:v>1672.7733329106793</c:v>
                </c:pt>
                <c:pt idx="28">
                  <c:v>1617.0142218136568</c:v>
                </c:pt>
                <c:pt idx="29">
                  <c:v>1564.8524727228937</c:v>
                </c:pt>
                <c:pt idx="30">
                  <c:v>1515.950832950303</c:v>
                </c:pt>
                <c:pt idx="31">
                  <c:v>1470.012928921506</c:v>
                </c:pt>
                <c:pt idx="32">
                  <c:v>1426.7772545414616</c:v>
                </c:pt>
                <c:pt idx="33">
                  <c:v>1386.0121901259915</c:v>
                </c:pt>
                <c:pt idx="34">
                  <c:v>1347.5118515113807</c:v>
                </c:pt>
                <c:pt idx="35">
                  <c:v>1311.0926122813432</c:v>
                </c:pt>
                <c:pt idx="36">
                  <c:v>1276.5901751160447</c:v>
                </c:pt>
                <c:pt idx="37">
                  <c:v>1243.8570937028128</c:v>
                </c:pt>
                <c:pt idx="38">
                  <c:v>1212.7606663602426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76-4746-A9CD-7A486B46E862}"/>
            </c:ext>
          </c:extLst>
        </c:ser>
        <c:ser>
          <c:idx val="1"/>
          <c:order val="1"/>
          <c:tx>
            <c:strRef>
              <c:f>'What spindle speed'!$C$1:$C$2</c:f>
              <c:strCache>
                <c:ptCount val="2"/>
                <c:pt idx="0">
                  <c:v>Spindle Speed Required in RPM</c:v>
                </c:pt>
                <c:pt idx="1">
                  <c:v>Brass</c:v>
                </c:pt>
              </c:strCache>
            </c:strRef>
          </c:tx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numRef>
              <c:f>'What spindle speed'!$A$3:$A$41</c:f>
              <c:numCache>
                <c:formatCode>0.0</c:formatCode>
                <c:ptCount val="3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  <c:pt idx="19">
                  <c:v>10.5</c:v>
                </c:pt>
                <c:pt idx="20">
                  <c:v>11</c:v>
                </c:pt>
                <c:pt idx="21">
                  <c:v>11.5</c:v>
                </c:pt>
                <c:pt idx="22">
                  <c:v>12</c:v>
                </c:pt>
                <c:pt idx="23">
                  <c:v>12.5</c:v>
                </c:pt>
                <c:pt idx="24">
                  <c:v>13</c:v>
                </c:pt>
                <c:pt idx="25">
                  <c:v>13.5</c:v>
                </c:pt>
                <c:pt idx="26">
                  <c:v>14</c:v>
                </c:pt>
                <c:pt idx="27">
                  <c:v>14.5</c:v>
                </c:pt>
                <c:pt idx="28">
                  <c:v>15</c:v>
                </c:pt>
                <c:pt idx="29">
                  <c:v>15.5</c:v>
                </c:pt>
                <c:pt idx="30">
                  <c:v>16</c:v>
                </c:pt>
                <c:pt idx="31">
                  <c:v>16.5</c:v>
                </c:pt>
                <c:pt idx="32">
                  <c:v>17</c:v>
                </c:pt>
                <c:pt idx="33">
                  <c:v>17.5</c:v>
                </c:pt>
                <c:pt idx="34">
                  <c:v>18</c:v>
                </c:pt>
                <c:pt idx="35">
                  <c:v>18.5</c:v>
                </c:pt>
                <c:pt idx="36">
                  <c:v>19</c:v>
                </c:pt>
                <c:pt idx="37">
                  <c:v>19.5</c:v>
                </c:pt>
                <c:pt idx="38">
                  <c:v>20</c:v>
                </c:pt>
              </c:numCache>
            </c:numRef>
          </c:cat>
          <c:val>
            <c:numRef>
              <c:f>'What spindle speed'!$C$3:$C$41</c:f>
              <c:numCache>
                <c:formatCode>0</c:formatCode>
                <c:ptCount val="39"/>
                <c:pt idx="0">
                  <c:v>19404.170661763881</c:v>
                </c:pt>
                <c:pt idx="1">
                  <c:v>12936.113774509253</c:v>
                </c:pt>
                <c:pt idx="2">
                  <c:v>9702.0853308819405</c:v>
                </c:pt>
                <c:pt idx="3">
                  <c:v>7761.6682647055522</c:v>
                </c:pt>
                <c:pt idx="4">
                  <c:v>6468.0568872546264</c:v>
                </c:pt>
                <c:pt idx="5">
                  <c:v>5544.0487605039662</c:v>
                </c:pt>
                <c:pt idx="6">
                  <c:v>4851.0426654409703</c:v>
                </c:pt>
                <c:pt idx="7">
                  <c:v>4312.0379248364179</c:v>
                </c:pt>
                <c:pt idx="8">
                  <c:v>3880.8341323527761</c:v>
                </c:pt>
                <c:pt idx="9">
                  <c:v>3528.0310294116148</c:v>
                </c:pt>
                <c:pt idx="10">
                  <c:v>3234.0284436273132</c:v>
                </c:pt>
                <c:pt idx="11">
                  <c:v>2985.2570248867505</c:v>
                </c:pt>
                <c:pt idx="12">
                  <c:v>2772.0243802519831</c:v>
                </c:pt>
                <c:pt idx="13">
                  <c:v>2587.2227549018507</c:v>
                </c:pt>
                <c:pt idx="14">
                  <c:v>2425.5213327204851</c:v>
                </c:pt>
                <c:pt idx="15">
                  <c:v>2282.8436072663385</c:v>
                </c:pt>
                <c:pt idx="16">
                  <c:v>2156.018962418209</c:v>
                </c:pt>
                <c:pt idx="17">
                  <c:v>2042.5442801856718</c:v>
                </c:pt>
                <c:pt idx="18">
                  <c:v>1940.4170661763881</c:v>
                </c:pt>
                <c:pt idx="19">
                  <c:v>1848.0162535013219</c:v>
                </c:pt>
                <c:pt idx="20">
                  <c:v>1764.0155147058074</c:v>
                </c:pt>
                <c:pt idx="21">
                  <c:v>1687.3191879794679</c:v>
                </c:pt>
                <c:pt idx="22">
                  <c:v>1617.0142218136566</c:v>
                </c:pt>
                <c:pt idx="23">
                  <c:v>1552.3336529411104</c:v>
                </c:pt>
                <c:pt idx="24">
                  <c:v>1492.6285124433753</c:v>
                </c:pt>
                <c:pt idx="25">
                  <c:v>1437.3459749454726</c:v>
                </c:pt>
                <c:pt idx="26">
                  <c:v>1386.0121901259915</c:v>
                </c:pt>
                <c:pt idx="27">
                  <c:v>1338.2186663285433</c:v>
                </c:pt>
                <c:pt idx="28">
                  <c:v>1293.6113774509254</c:v>
                </c:pt>
                <c:pt idx="29">
                  <c:v>1251.881978178315</c:v>
                </c:pt>
                <c:pt idx="30">
                  <c:v>1212.7606663602426</c:v>
                </c:pt>
                <c:pt idx="31">
                  <c:v>1176.0103431372049</c:v>
                </c:pt>
                <c:pt idx="32">
                  <c:v>1141.4218036331692</c:v>
                </c:pt>
                <c:pt idx="33">
                  <c:v>1108.8097521007933</c:v>
                </c:pt>
                <c:pt idx="34">
                  <c:v>1078.0094812091045</c:v>
                </c:pt>
                <c:pt idx="35">
                  <c:v>1048.8740898250746</c:v>
                </c:pt>
                <c:pt idx="36">
                  <c:v>1021.2721400928359</c:v>
                </c:pt>
                <c:pt idx="37">
                  <c:v>995.08567496225032</c:v>
                </c:pt>
                <c:pt idx="38">
                  <c:v>970.20853308819403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76-4746-A9CD-7A486B46E862}"/>
            </c:ext>
          </c:extLst>
        </c:ser>
        <c:ser>
          <c:idx val="2"/>
          <c:order val="2"/>
          <c:tx>
            <c:strRef>
              <c:f>'What spindle speed'!$D$1:$D$2</c:f>
              <c:strCache>
                <c:ptCount val="2"/>
                <c:pt idx="0">
                  <c:v>Spindle Speed Required in RPM</c:v>
                </c:pt>
                <c:pt idx="1">
                  <c:v>Cast Iron – Ductile</c:v>
                </c:pt>
              </c:strCache>
            </c:strRef>
          </c:tx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'What spindle speed'!$A$3:$A$41</c:f>
              <c:numCache>
                <c:formatCode>0.0</c:formatCode>
                <c:ptCount val="3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  <c:pt idx="19">
                  <c:v>10.5</c:v>
                </c:pt>
                <c:pt idx="20">
                  <c:v>11</c:v>
                </c:pt>
                <c:pt idx="21">
                  <c:v>11.5</c:v>
                </c:pt>
                <c:pt idx="22">
                  <c:v>12</c:v>
                </c:pt>
                <c:pt idx="23">
                  <c:v>12.5</c:v>
                </c:pt>
                <c:pt idx="24">
                  <c:v>13</c:v>
                </c:pt>
                <c:pt idx="25">
                  <c:v>13.5</c:v>
                </c:pt>
                <c:pt idx="26">
                  <c:v>14</c:v>
                </c:pt>
                <c:pt idx="27">
                  <c:v>14.5</c:v>
                </c:pt>
                <c:pt idx="28">
                  <c:v>15</c:v>
                </c:pt>
                <c:pt idx="29">
                  <c:v>15.5</c:v>
                </c:pt>
                <c:pt idx="30">
                  <c:v>16</c:v>
                </c:pt>
                <c:pt idx="31">
                  <c:v>16.5</c:v>
                </c:pt>
                <c:pt idx="32">
                  <c:v>17</c:v>
                </c:pt>
                <c:pt idx="33">
                  <c:v>17.5</c:v>
                </c:pt>
                <c:pt idx="34">
                  <c:v>18</c:v>
                </c:pt>
                <c:pt idx="35">
                  <c:v>18.5</c:v>
                </c:pt>
                <c:pt idx="36">
                  <c:v>19</c:v>
                </c:pt>
                <c:pt idx="37">
                  <c:v>19.5</c:v>
                </c:pt>
                <c:pt idx="38">
                  <c:v>20</c:v>
                </c:pt>
              </c:numCache>
            </c:numRef>
          </c:cat>
          <c:val>
            <c:numRef>
              <c:f>'What spindle speed'!$D$3:$D$41</c:f>
              <c:numCache>
                <c:formatCode>0</c:formatCode>
                <c:ptCount val="39"/>
                <c:pt idx="0">
                  <c:v>8731.8767977937478</c:v>
                </c:pt>
                <c:pt idx="1">
                  <c:v>5821.2511985291649</c:v>
                </c:pt>
                <c:pt idx="2">
                  <c:v>4365.9383988968739</c:v>
                </c:pt>
                <c:pt idx="3">
                  <c:v>3492.7507191174991</c:v>
                </c:pt>
                <c:pt idx="4">
                  <c:v>2910.6255992645824</c:v>
                </c:pt>
                <c:pt idx="5">
                  <c:v>2494.8219422267848</c:v>
                </c:pt>
                <c:pt idx="6">
                  <c:v>2182.9691994484369</c:v>
                </c:pt>
                <c:pt idx="7">
                  <c:v>1940.4170661763883</c:v>
                </c:pt>
                <c:pt idx="8">
                  <c:v>1746.3753595587496</c:v>
                </c:pt>
                <c:pt idx="9">
                  <c:v>1587.6139632352269</c:v>
                </c:pt>
                <c:pt idx="10">
                  <c:v>1455.3127996322912</c:v>
                </c:pt>
                <c:pt idx="11">
                  <c:v>1343.365661199038</c:v>
                </c:pt>
                <c:pt idx="12">
                  <c:v>1247.4109711133924</c:v>
                </c:pt>
                <c:pt idx="13">
                  <c:v>1164.2502397058331</c:v>
                </c:pt>
                <c:pt idx="14">
                  <c:v>1091.4845997242185</c:v>
                </c:pt>
                <c:pt idx="15">
                  <c:v>1027.2796232698524</c:v>
                </c:pt>
                <c:pt idx="16">
                  <c:v>970.20853308819414</c:v>
                </c:pt>
                <c:pt idx="17">
                  <c:v>919.14492608355238</c:v>
                </c:pt>
                <c:pt idx="18">
                  <c:v>873.18767977937478</c:v>
                </c:pt>
                <c:pt idx="19">
                  <c:v>831.6073140755949</c:v>
                </c:pt>
                <c:pt idx="20">
                  <c:v>793.80698161761347</c:v>
                </c:pt>
                <c:pt idx="21">
                  <c:v>759.29363459076069</c:v>
                </c:pt>
                <c:pt idx="22">
                  <c:v>727.65639981614561</c:v>
                </c:pt>
                <c:pt idx="23">
                  <c:v>698.55014382349975</c:v>
                </c:pt>
                <c:pt idx="24">
                  <c:v>671.68283059951898</c:v>
                </c:pt>
                <c:pt idx="25">
                  <c:v>646.8056887254628</c:v>
                </c:pt>
                <c:pt idx="26">
                  <c:v>623.7054855566962</c:v>
                </c:pt>
                <c:pt idx="27">
                  <c:v>602.1983998478446</c:v>
                </c:pt>
                <c:pt idx="28">
                  <c:v>582.12511985291655</c:v>
                </c:pt>
                <c:pt idx="29">
                  <c:v>563.34689018024176</c:v>
                </c:pt>
                <c:pt idx="30">
                  <c:v>545.74229986210923</c:v>
                </c:pt>
                <c:pt idx="31">
                  <c:v>529.20465441174224</c:v>
                </c:pt>
                <c:pt idx="32">
                  <c:v>513.63981163492622</c:v>
                </c:pt>
                <c:pt idx="33">
                  <c:v>498.96438844535697</c:v>
                </c:pt>
                <c:pt idx="34">
                  <c:v>485.10426654409707</c:v>
                </c:pt>
                <c:pt idx="35">
                  <c:v>471.99334042128362</c:v>
                </c:pt>
                <c:pt idx="36">
                  <c:v>459.57246304177619</c:v>
                </c:pt>
                <c:pt idx="37">
                  <c:v>447.78855373301269</c:v>
                </c:pt>
                <c:pt idx="38">
                  <c:v>436.59383988968739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76-4746-A9CD-7A486B46E862}"/>
            </c:ext>
          </c:extLst>
        </c:ser>
        <c:ser>
          <c:idx val="3"/>
          <c:order val="3"/>
          <c:tx>
            <c:strRef>
              <c:f>'What spindle speed'!$E$1:$E$2</c:f>
              <c:strCache>
                <c:ptCount val="2"/>
                <c:pt idx="0">
                  <c:v>Spindle Speed Required in RPM</c:v>
                </c:pt>
                <c:pt idx="1">
                  <c:v>Cast Iron – Gray</c:v>
                </c:pt>
              </c:strCache>
            </c:strRef>
          </c:tx>
          <c:spPr>
            <a:ln w="19050" cmpd="sng">
              <a:solidFill>
                <a:srgbClr val="109618"/>
              </a:solidFill>
            </a:ln>
          </c:spPr>
          <c:marker>
            <c:symbol val="none"/>
          </c:marker>
          <c:cat>
            <c:numRef>
              <c:f>'What spindle speed'!$A$3:$A$41</c:f>
              <c:numCache>
                <c:formatCode>0.0</c:formatCode>
                <c:ptCount val="3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  <c:pt idx="19">
                  <c:v>10.5</c:v>
                </c:pt>
                <c:pt idx="20">
                  <c:v>11</c:v>
                </c:pt>
                <c:pt idx="21">
                  <c:v>11.5</c:v>
                </c:pt>
                <c:pt idx="22">
                  <c:v>12</c:v>
                </c:pt>
                <c:pt idx="23">
                  <c:v>12.5</c:v>
                </c:pt>
                <c:pt idx="24">
                  <c:v>13</c:v>
                </c:pt>
                <c:pt idx="25">
                  <c:v>13.5</c:v>
                </c:pt>
                <c:pt idx="26">
                  <c:v>14</c:v>
                </c:pt>
                <c:pt idx="27">
                  <c:v>14.5</c:v>
                </c:pt>
                <c:pt idx="28">
                  <c:v>15</c:v>
                </c:pt>
                <c:pt idx="29">
                  <c:v>15.5</c:v>
                </c:pt>
                <c:pt idx="30">
                  <c:v>16</c:v>
                </c:pt>
                <c:pt idx="31">
                  <c:v>16.5</c:v>
                </c:pt>
                <c:pt idx="32">
                  <c:v>17</c:v>
                </c:pt>
                <c:pt idx="33">
                  <c:v>17.5</c:v>
                </c:pt>
                <c:pt idx="34">
                  <c:v>18</c:v>
                </c:pt>
                <c:pt idx="35">
                  <c:v>18.5</c:v>
                </c:pt>
                <c:pt idx="36">
                  <c:v>19</c:v>
                </c:pt>
                <c:pt idx="37">
                  <c:v>19.5</c:v>
                </c:pt>
                <c:pt idx="38">
                  <c:v>20</c:v>
                </c:pt>
              </c:numCache>
            </c:numRef>
          </c:cat>
          <c:val>
            <c:numRef>
              <c:f>'What spindle speed'!$E$3:$E$41</c:f>
              <c:numCache>
                <c:formatCode>0</c:formatCode>
                <c:ptCount val="39"/>
                <c:pt idx="0">
                  <c:v>9702.0853308819405</c:v>
                </c:pt>
                <c:pt idx="1">
                  <c:v>6468.0568872546264</c:v>
                </c:pt>
                <c:pt idx="2">
                  <c:v>4851.0426654409703</c:v>
                </c:pt>
                <c:pt idx="3">
                  <c:v>3880.8341323527761</c:v>
                </c:pt>
                <c:pt idx="4">
                  <c:v>3234.0284436273132</c:v>
                </c:pt>
                <c:pt idx="5">
                  <c:v>2772.0243802519831</c:v>
                </c:pt>
                <c:pt idx="6">
                  <c:v>2425.5213327204851</c:v>
                </c:pt>
                <c:pt idx="7">
                  <c:v>2156.018962418209</c:v>
                </c:pt>
                <c:pt idx="8">
                  <c:v>1940.4170661763881</c:v>
                </c:pt>
                <c:pt idx="9">
                  <c:v>1764.0155147058074</c:v>
                </c:pt>
                <c:pt idx="10">
                  <c:v>1617.0142218136566</c:v>
                </c:pt>
                <c:pt idx="11">
                  <c:v>1492.6285124433753</c:v>
                </c:pt>
                <c:pt idx="12">
                  <c:v>1386.0121901259915</c:v>
                </c:pt>
                <c:pt idx="13">
                  <c:v>1293.6113774509254</c:v>
                </c:pt>
                <c:pt idx="14">
                  <c:v>1212.7606663602426</c:v>
                </c:pt>
                <c:pt idx="15">
                  <c:v>1141.4218036331692</c:v>
                </c:pt>
                <c:pt idx="16">
                  <c:v>1078.0094812091045</c:v>
                </c:pt>
                <c:pt idx="17">
                  <c:v>1021.2721400928359</c:v>
                </c:pt>
                <c:pt idx="18">
                  <c:v>970.20853308819403</c:v>
                </c:pt>
                <c:pt idx="19">
                  <c:v>924.00812675066095</c:v>
                </c:pt>
                <c:pt idx="20">
                  <c:v>882.0077573529037</c:v>
                </c:pt>
                <c:pt idx="21">
                  <c:v>843.65959398973393</c:v>
                </c:pt>
                <c:pt idx="22">
                  <c:v>808.5071109068283</c:v>
                </c:pt>
                <c:pt idx="23">
                  <c:v>776.16682647055518</c:v>
                </c:pt>
                <c:pt idx="24">
                  <c:v>746.31425622168763</c:v>
                </c:pt>
                <c:pt idx="25">
                  <c:v>718.67298747273628</c:v>
                </c:pt>
                <c:pt idx="26">
                  <c:v>693.00609506299577</c:v>
                </c:pt>
                <c:pt idx="27">
                  <c:v>669.10933316427167</c:v>
                </c:pt>
                <c:pt idx="28">
                  <c:v>646.80568872546269</c:v>
                </c:pt>
                <c:pt idx="29">
                  <c:v>625.94098908915748</c:v>
                </c:pt>
                <c:pt idx="30">
                  <c:v>606.38033318012128</c:v>
                </c:pt>
                <c:pt idx="31">
                  <c:v>588.00517156860246</c:v>
                </c:pt>
                <c:pt idx="32">
                  <c:v>570.71090181658462</c:v>
                </c:pt>
                <c:pt idx="33">
                  <c:v>554.40487605039664</c:v>
                </c:pt>
                <c:pt idx="34">
                  <c:v>539.00474060455224</c:v>
                </c:pt>
                <c:pt idx="35">
                  <c:v>524.43704491253732</c:v>
                </c:pt>
                <c:pt idx="36">
                  <c:v>510.63607004641796</c:v>
                </c:pt>
                <c:pt idx="37">
                  <c:v>497.54283748112516</c:v>
                </c:pt>
                <c:pt idx="38">
                  <c:v>485.10426654409702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76-4746-A9CD-7A486B46E862}"/>
            </c:ext>
          </c:extLst>
        </c:ser>
        <c:ser>
          <c:idx val="4"/>
          <c:order val="4"/>
          <c:tx>
            <c:strRef>
              <c:f>'What spindle speed'!$F$1:$F$2</c:f>
              <c:strCache>
                <c:ptCount val="2"/>
                <c:pt idx="0">
                  <c:v>Spindle Speed Required in RPM</c:v>
                </c:pt>
                <c:pt idx="1">
                  <c:v>Stainless Steel</c:v>
                </c:pt>
              </c:strCache>
            </c:strRef>
          </c:tx>
          <c:spPr>
            <a:ln w="19050" cmpd="sng">
              <a:solidFill>
                <a:srgbClr val="990099"/>
              </a:solidFill>
            </a:ln>
          </c:spPr>
          <c:marker>
            <c:symbol val="none"/>
          </c:marker>
          <c:cat>
            <c:numRef>
              <c:f>'What spindle speed'!$A$3:$A$41</c:f>
              <c:numCache>
                <c:formatCode>0.0</c:formatCode>
                <c:ptCount val="3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  <c:pt idx="19">
                  <c:v>10.5</c:v>
                </c:pt>
                <c:pt idx="20">
                  <c:v>11</c:v>
                </c:pt>
                <c:pt idx="21">
                  <c:v>11.5</c:v>
                </c:pt>
                <c:pt idx="22">
                  <c:v>12</c:v>
                </c:pt>
                <c:pt idx="23">
                  <c:v>12.5</c:v>
                </c:pt>
                <c:pt idx="24">
                  <c:v>13</c:v>
                </c:pt>
                <c:pt idx="25">
                  <c:v>13.5</c:v>
                </c:pt>
                <c:pt idx="26">
                  <c:v>14</c:v>
                </c:pt>
                <c:pt idx="27">
                  <c:v>14.5</c:v>
                </c:pt>
                <c:pt idx="28">
                  <c:v>15</c:v>
                </c:pt>
                <c:pt idx="29">
                  <c:v>15.5</c:v>
                </c:pt>
                <c:pt idx="30">
                  <c:v>16</c:v>
                </c:pt>
                <c:pt idx="31">
                  <c:v>16.5</c:v>
                </c:pt>
                <c:pt idx="32">
                  <c:v>17</c:v>
                </c:pt>
                <c:pt idx="33">
                  <c:v>17.5</c:v>
                </c:pt>
                <c:pt idx="34">
                  <c:v>18</c:v>
                </c:pt>
                <c:pt idx="35">
                  <c:v>18.5</c:v>
                </c:pt>
                <c:pt idx="36">
                  <c:v>19</c:v>
                </c:pt>
                <c:pt idx="37">
                  <c:v>19.5</c:v>
                </c:pt>
                <c:pt idx="38">
                  <c:v>20</c:v>
                </c:pt>
              </c:numCache>
            </c:numRef>
          </c:cat>
          <c:val>
            <c:numRef>
              <c:f>'What spindle speed'!$F$3:$F$41</c:f>
              <c:numCache>
                <c:formatCode>0</c:formatCode>
                <c:ptCount val="39"/>
                <c:pt idx="0">
                  <c:v>2910.625599264582</c:v>
                </c:pt>
                <c:pt idx="1">
                  <c:v>1940.4170661763881</c:v>
                </c:pt>
                <c:pt idx="2">
                  <c:v>1455.312799632291</c:v>
                </c:pt>
                <c:pt idx="3">
                  <c:v>1164.2502397058329</c:v>
                </c:pt>
                <c:pt idx="4">
                  <c:v>970.20853308819403</c:v>
                </c:pt>
                <c:pt idx="5">
                  <c:v>831.6073140755949</c:v>
                </c:pt>
                <c:pt idx="6">
                  <c:v>727.65639981614549</c:v>
                </c:pt>
                <c:pt idx="7">
                  <c:v>646.80568872546269</c:v>
                </c:pt>
                <c:pt idx="8">
                  <c:v>582.12511985291644</c:v>
                </c:pt>
                <c:pt idx="9">
                  <c:v>529.20465441174224</c:v>
                </c:pt>
                <c:pt idx="10">
                  <c:v>485.10426654409702</c:v>
                </c:pt>
                <c:pt idx="11">
                  <c:v>447.78855373301258</c:v>
                </c:pt>
                <c:pt idx="12">
                  <c:v>415.80365703779745</c:v>
                </c:pt>
                <c:pt idx="13">
                  <c:v>388.08341323527765</c:v>
                </c:pt>
                <c:pt idx="14">
                  <c:v>363.82819990807275</c:v>
                </c:pt>
                <c:pt idx="15">
                  <c:v>342.42654108995077</c:v>
                </c:pt>
                <c:pt idx="16">
                  <c:v>323.40284436273134</c:v>
                </c:pt>
                <c:pt idx="17">
                  <c:v>306.38164202785077</c:v>
                </c:pt>
                <c:pt idx="18">
                  <c:v>291.06255992645822</c:v>
                </c:pt>
                <c:pt idx="19">
                  <c:v>277.20243802519826</c:v>
                </c:pt>
                <c:pt idx="20">
                  <c:v>264.60232720587112</c:v>
                </c:pt>
                <c:pt idx="21">
                  <c:v>253.09787819692019</c:v>
                </c:pt>
                <c:pt idx="22">
                  <c:v>242.55213327204851</c:v>
                </c:pt>
                <c:pt idx="23">
                  <c:v>232.85004794116654</c:v>
                </c:pt>
                <c:pt idx="24">
                  <c:v>223.89427686650629</c:v>
                </c:pt>
                <c:pt idx="25">
                  <c:v>215.6018962418209</c:v>
                </c:pt>
                <c:pt idx="26">
                  <c:v>207.90182851889872</c:v>
                </c:pt>
                <c:pt idx="27">
                  <c:v>200.73279994928151</c:v>
                </c:pt>
                <c:pt idx="28">
                  <c:v>194.04170661763882</c:v>
                </c:pt>
                <c:pt idx="29">
                  <c:v>187.78229672674723</c:v>
                </c:pt>
                <c:pt idx="30">
                  <c:v>181.91409995403637</c:v>
                </c:pt>
                <c:pt idx="31">
                  <c:v>176.40155147058073</c:v>
                </c:pt>
                <c:pt idx="32">
                  <c:v>171.21327054497539</c:v>
                </c:pt>
                <c:pt idx="33">
                  <c:v>166.32146281511899</c:v>
                </c:pt>
                <c:pt idx="34">
                  <c:v>161.70142218136567</c:v>
                </c:pt>
                <c:pt idx="35">
                  <c:v>157.33111347376118</c:v>
                </c:pt>
                <c:pt idx="36">
                  <c:v>153.19082101392539</c:v>
                </c:pt>
                <c:pt idx="37">
                  <c:v>149.26285124433755</c:v>
                </c:pt>
                <c:pt idx="38">
                  <c:v>145.53127996322911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576-4746-A9CD-7A486B46E862}"/>
            </c:ext>
          </c:extLst>
        </c:ser>
        <c:ser>
          <c:idx val="5"/>
          <c:order val="5"/>
          <c:tx>
            <c:strRef>
              <c:f>'What spindle speed'!$G$1:$G$2</c:f>
              <c:strCache>
                <c:ptCount val="2"/>
                <c:pt idx="0">
                  <c:v>Spindle Speed Required in RPM</c:v>
                </c:pt>
                <c:pt idx="1">
                  <c:v>Steel – Mild</c:v>
                </c:pt>
              </c:strCache>
            </c:strRef>
          </c:tx>
          <c:spPr>
            <a:ln w="19050" cmpd="sng">
              <a:solidFill>
                <a:srgbClr val="0099C6"/>
              </a:solidFill>
            </a:ln>
          </c:spPr>
          <c:marker>
            <c:symbol val="none"/>
          </c:marker>
          <c:cat>
            <c:numRef>
              <c:f>'What spindle speed'!$A$3:$A$41</c:f>
              <c:numCache>
                <c:formatCode>0.0</c:formatCode>
                <c:ptCount val="3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  <c:pt idx="19">
                  <c:v>10.5</c:v>
                </c:pt>
                <c:pt idx="20">
                  <c:v>11</c:v>
                </c:pt>
                <c:pt idx="21">
                  <c:v>11.5</c:v>
                </c:pt>
                <c:pt idx="22">
                  <c:v>12</c:v>
                </c:pt>
                <c:pt idx="23">
                  <c:v>12.5</c:v>
                </c:pt>
                <c:pt idx="24">
                  <c:v>13</c:v>
                </c:pt>
                <c:pt idx="25">
                  <c:v>13.5</c:v>
                </c:pt>
                <c:pt idx="26">
                  <c:v>14</c:v>
                </c:pt>
                <c:pt idx="27">
                  <c:v>14.5</c:v>
                </c:pt>
                <c:pt idx="28">
                  <c:v>15</c:v>
                </c:pt>
                <c:pt idx="29">
                  <c:v>15.5</c:v>
                </c:pt>
                <c:pt idx="30">
                  <c:v>16</c:v>
                </c:pt>
                <c:pt idx="31">
                  <c:v>16.5</c:v>
                </c:pt>
                <c:pt idx="32">
                  <c:v>17</c:v>
                </c:pt>
                <c:pt idx="33">
                  <c:v>17.5</c:v>
                </c:pt>
                <c:pt idx="34">
                  <c:v>18</c:v>
                </c:pt>
                <c:pt idx="35">
                  <c:v>18.5</c:v>
                </c:pt>
                <c:pt idx="36">
                  <c:v>19</c:v>
                </c:pt>
                <c:pt idx="37">
                  <c:v>19.5</c:v>
                </c:pt>
                <c:pt idx="38">
                  <c:v>20</c:v>
                </c:pt>
              </c:numCache>
            </c:numRef>
          </c:cat>
          <c:val>
            <c:numRef>
              <c:f>'What spindle speed'!$G$3:$G$41</c:f>
              <c:numCache>
                <c:formatCode>0</c:formatCode>
                <c:ptCount val="39"/>
                <c:pt idx="0">
                  <c:v>10672.293863970133</c:v>
                </c:pt>
                <c:pt idx="1">
                  <c:v>7114.8625759800898</c:v>
                </c:pt>
                <c:pt idx="2">
                  <c:v>5336.1469319850667</c:v>
                </c:pt>
                <c:pt idx="3">
                  <c:v>4268.9175455880541</c:v>
                </c:pt>
                <c:pt idx="4">
                  <c:v>3557.4312879900449</c:v>
                </c:pt>
                <c:pt idx="5">
                  <c:v>3049.2268182771813</c:v>
                </c:pt>
                <c:pt idx="6">
                  <c:v>2668.0734659925333</c:v>
                </c:pt>
                <c:pt idx="7">
                  <c:v>2371.6208586600296</c:v>
                </c:pt>
                <c:pt idx="8">
                  <c:v>2134.458772794027</c:v>
                </c:pt>
                <c:pt idx="9">
                  <c:v>1940.4170661763883</c:v>
                </c:pt>
                <c:pt idx="10">
                  <c:v>1778.7156439950224</c:v>
                </c:pt>
                <c:pt idx="11">
                  <c:v>1641.8913636877128</c:v>
                </c:pt>
                <c:pt idx="12">
                  <c:v>1524.6134091385907</c:v>
                </c:pt>
                <c:pt idx="13">
                  <c:v>1422.9725151960181</c:v>
                </c:pt>
                <c:pt idx="14">
                  <c:v>1334.0367329962667</c:v>
                </c:pt>
                <c:pt idx="15">
                  <c:v>1255.5639839964863</c:v>
                </c:pt>
                <c:pt idx="16">
                  <c:v>1185.8104293300148</c:v>
                </c:pt>
                <c:pt idx="17">
                  <c:v>1123.3993541021193</c:v>
                </c:pt>
                <c:pt idx="18">
                  <c:v>1067.2293863970135</c:v>
                </c:pt>
                <c:pt idx="19">
                  <c:v>1016.408939425727</c:v>
                </c:pt>
                <c:pt idx="20">
                  <c:v>970.20853308819414</c:v>
                </c:pt>
                <c:pt idx="21">
                  <c:v>928.02555338870741</c:v>
                </c:pt>
                <c:pt idx="22">
                  <c:v>889.35782199751122</c:v>
                </c:pt>
                <c:pt idx="23">
                  <c:v>853.78350911761072</c:v>
                </c:pt>
                <c:pt idx="24">
                  <c:v>820.94568184385639</c:v>
                </c:pt>
                <c:pt idx="25">
                  <c:v>790.54028622000999</c:v>
                </c:pt>
                <c:pt idx="26">
                  <c:v>762.30670456929533</c:v>
                </c:pt>
                <c:pt idx="27">
                  <c:v>736.02026648069887</c:v>
                </c:pt>
                <c:pt idx="28">
                  <c:v>711.48625759800905</c:v>
                </c:pt>
                <c:pt idx="29">
                  <c:v>688.53508799807321</c:v>
                </c:pt>
                <c:pt idx="30">
                  <c:v>667.01836649813333</c:v>
                </c:pt>
                <c:pt idx="31">
                  <c:v>646.80568872546269</c:v>
                </c:pt>
                <c:pt idx="32">
                  <c:v>627.78199199824314</c:v>
                </c:pt>
                <c:pt idx="33">
                  <c:v>609.84536365543624</c:v>
                </c:pt>
                <c:pt idx="34">
                  <c:v>592.90521466500741</c:v>
                </c:pt>
                <c:pt idx="35">
                  <c:v>576.88074940379101</c:v>
                </c:pt>
                <c:pt idx="36">
                  <c:v>561.69967705105967</c:v>
                </c:pt>
                <c:pt idx="37">
                  <c:v>547.29712122923763</c:v>
                </c:pt>
                <c:pt idx="38">
                  <c:v>533.61469319850676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576-4746-A9CD-7A486B46E862}"/>
            </c:ext>
          </c:extLst>
        </c:ser>
        <c:ser>
          <c:idx val="6"/>
          <c:order val="6"/>
          <c:tx>
            <c:strRef>
              <c:f>'What spindle speed'!$H$1:$H$2</c:f>
              <c:strCache>
                <c:ptCount val="2"/>
                <c:pt idx="0">
                  <c:v>Spindle Speed Required in RPM</c:v>
                </c:pt>
                <c:pt idx="1">
                  <c:v>Steel – Hard Alloy</c:v>
                </c:pt>
              </c:strCache>
            </c:strRef>
          </c:tx>
          <c:spPr>
            <a:ln w="19050" cmpd="sng">
              <a:solidFill>
                <a:srgbClr val="DD4477"/>
              </a:solidFill>
            </a:ln>
          </c:spPr>
          <c:marker>
            <c:symbol val="none"/>
          </c:marker>
          <c:cat>
            <c:numRef>
              <c:f>'What spindle speed'!$A$3:$A$41</c:f>
              <c:numCache>
                <c:formatCode>0.0</c:formatCode>
                <c:ptCount val="3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  <c:pt idx="19">
                  <c:v>10.5</c:v>
                </c:pt>
                <c:pt idx="20">
                  <c:v>11</c:v>
                </c:pt>
                <c:pt idx="21">
                  <c:v>11.5</c:v>
                </c:pt>
                <c:pt idx="22">
                  <c:v>12</c:v>
                </c:pt>
                <c:pt idx="23">
                  <c:v>12.5</c:v>
                </c:pt>
                <c:pt idx="24">
                  <c:v>13</c:v>
                </c:pt>
                <c:pt idx="25">
                  <c:v>13.5</c:v>
                </c:pt>
                <c:pt idx="26">
                  <c:v>14</c:v>
                </c:pt>
                <c:pt idx="27">
                  <c:v>14.5</c:v>
                </c:pt>
                <c:pt idx="28">
                  <c:v>15</c:v>
                </c:pt>
                <c:pt idx="29">
                  <c:v>15.5</c:v>
                </c:pt>
                <c:pt idx="30">
                  <c:v>16</c:v>
                </c:pt>
                <c:pt idx="31">
                  <c:v>16.5</c:v>
                </c:pt>
                <c:pt idx="32">
                  <c:v>17</c:v>
                </c:pt>
                <c:pt idx="33">
                  <c:v>17.5</c:v>
                </c:pt>
                <c:pt idx="34">
                  <c:v>18</c:v>
                </c:pt>
                <c:pt idx="35">
                  <c:v>18.5</c:v>
                </c:pt>
                <c:pt idx="36">
                  <c:v>19</c:v>
                </c:pt>
                <c:pt idx="37">
                  <c:v>19.5</c:v>
                </c:pt>
                <c:pt idx="38">
                  <c:v>20</c:v>
                </c:pt>
              </c:numCache>
            </c:numRef>
          </c:cat>
          <c:val>
            <c:numRef>
              <c:f>'What spindle speed'!$H$3:$H$41</c:f>
              <c:numCache>
                <c:formatCode>0</c:formatCode>
                <c:ptCount val="39"/>
                <c:pt idx="0">
                  <c:v>5821.251198529164</c:v>
                </c:pt>
                <c:pt idx="1">
                  <c:v>3880.8341323527761</c:v>
                </c:pt>
                <c:pt idx="2">
                  <c:v>2910.625599264582</c:v>
                </c:pt>
                <c:pt idx="3">
                  <c:v>2328.5004794116658</c:v>
                </c:pt>
                <c:pt idx="4">
                  <c:v>1940.4170661763881</c:v>
                </c:pt>
                <c:pt idx="5">
                  <c:v>1663.2146281511898</c:v>
                </c:pt>
                <c:pt idx="6">
                  <c:v>1455.312799632291</c:v>
                </c:pt>
                <c:pt idx="7">
                  <c:v>1293.6113774509254</c:v>
                </c:pt>
                <c:pt idx="8">
                  <c:v>1164.2502397058329</c:v>
                </c:pt>
                <c:pt idx="9">
                  <c:v>1058.4093088234845</c:v>
                </c:pt>
                <c:pt idx="10">
                  <c:v>970.20853308819403</c:v>
                </c:pt>
                <c:pt idx="11">
                  <c:v>895.57710746602515</c:v>
                </c:pt>
                <c:pt idx="12">
                  <c:v>831.6073140755949</c:v>
                </c:pt>
                <c:pt idx="13">
                  <c:v>776.16682647055529</c:v>
                </c:pt>
                <c:pt idx="14">
                  <c:v>727.65639981614549</c:v>
                </c:pt>
                <c:pt idx="15">
                  <c:v>684.85308217990155</c:v>
                </c:pt>
                <c:pt idx="16">
                  <c:v>646.80568872546269</c:v>
                </c:pt>
                <c:pt idx="17">
                  <c:v>612.76328405570155</c:v>
                </c:pt>
                <c:pt idx="18">
                  <c:v>582.12511985291644</c:v>
                </c:pt>
                <c:pt idx="19">
                  <c:v>554.40487605039652</c:v>
                </c:pt>
                <c:pt idx="20">
                  <c:v>529.20465441174224</c:v>
                </c:pt>
                <c:pt idx="21">
                  <c:v>506.19575639384038</c:v>
                </c:pt>
                <c:pt idx="22">
                  <c:v>485.10426654409702</c:v>
                </c:pt>
                <c:pt idx="23">
                  <c:v>465.70009588233307</c:v>
                </c:pt>
                <c:pt idx="24">
                  <c:v>447.78855373301258</c:v>
                </c:pt>
                <c:pt idx="25">
                  <c:v>431.20379248364179</c:v>
                </c:pt>
                <c:pt idx="26">
                  <c:v>415.80365703779745</c:v>
                </c:pt>
                <c:pt idx="27">
                  <c:v>401.46559989856303</c:v>
                </c:pt>
                <c:pt idx="28">
                  <c:v>388.08341323527765</c:v>
                </c:pt>
                <c:pt idx="29">
                  <c:v>375.56459345349447</c:v>
                </c:pt>
                <c:pt idx="30">
                  <c:v>363.82819990807275</c:v>
                </c:pt>
                <c:pt idx="31">
                  <c:v>352.80310294116146</c:v>
                </c:pt>
                <c:pt idx="32">
                  <c:v>342.42654108995077</c:v>
                </c:pt>
                <c:pt idx="33">
                  <c:v>332.64292563023798</c:v>
                </c:pt>
                <c:pt idx="34">
                  <c:v>323.40284436273134</c:v>
                </c:pt>
                <c:pt idx="35">
                  <c:v>314.66222694752236</c:v>
                </c:pt>
                <c:pt idx="36">
                  <c:v>306.38164202785077</c:v>
                </c:pt>
                <c:pt idx="37">
                  <c:v>298.52570248867511</c:v>
                </c:pt>
                <c:pt idx="38">
                  <c:v>291.06255992645822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576-4746-A9CD-7A486B46E862}"/>
            </c:ext>
          </c:extLst>
        </c:ser>
        <c:ser>
          <c:idx val="7"/>
          <c:order val="7"/>
          <c:tx>
            <c:strRef>
              <c:f>'What spindle speed'!$I$1:$I$2</c:f>
              <c:strCache>
                <c:ptCount val="2"/>
                <c:pt idx="0">
                  <c:v>Spindle Speed Required in RPM</c:v>
                </c:pt>
                <c:pt idx="1">
                  <c:v>Steel – Tool</c:v>
                </c:pt>
              </c:strCache>
            </c:strRef>
          </c:tx>
          <c:spPr>
            <a:ln w="19050" cmpd="sng">
              <a:solidFill>
                <a:srgbClr val="66AA00"/>
              </a:solidFill>
            </a:ln>
          </c:spPr>
          <c:marker>
            <c:symbol val="none"/>
          </c:marker>
          <c:cat>
            <c:numRef>
              <c:f>'What spindle speed'!$A$3:$A$41</c:f>
              <c:numCache>
                <c:formatCode>0.0</c:formatCode>
                <c:ptCount val="3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  <c:pt idx="19">
                  <c:v>10.5</c:v>
                </c:pt>
                <c:pt idx="20">
                  <c:v>11</c:v>
                </c:pt>
                <c:pt idx="21">
                  <c:v>11.5</c:v>
                </c:pt>
                <c:pt idx="22">
                  <c:v>12</c:v>
                </c:pt>
                <c:pt idx="23">
                  <c:v>12.5</c:v>
                </c:pt>
                <c:pt idx="24">
                  <c:v>13</c:v>
                </c:pt>
                <c:pt idx="25">
                  <c:v>13.5</c:v>
                </c:pt>
                <c:pt idx="26">
                  <c:v>14</c:v>
                </c:pt>
                <c:pt idx="27">
                  <c:v>14.5</c:v>
                </c:pt>
                <c:pt idx="28">
                  <c:v>15</c:v>
                </c:pt>
                <c:pt idx="29">
                  <c:v>15.5</c:v>
                </c:pt>
                <c:pt idx="30">
                  <c:v>16</c:v>
                </c:pt>
                <c:pt idx="31">
                  <c:v>16.5</c:v>
                </c:pt>
                <c:pt idx="32">
                  <c:v>17</c:v>
                </c:pt>
                <c:pt idx="33">
                  <c:v>17.5</c:v>
                </c:pt>
                <c:pt idx="34">
                  <c:v>18</c:v>
                </c:pt>
                <c:pt idx="35">
                  <c:v>18.5</c:v>
                </c:pt>
                <c:pt idx="36">
                  <c:v>19</c:v>
                </c:pt>
                <c:pt idx="37">
                  <c:v>19.5</c:v>
                </c:pt>
                <c:pt idx="38">
                  <c:v>20</c:v>
                </c:pt>
              </c:numCache>
            </c:numRef>
          </c:cat>
          <c:val>
            <c:numRef>
              <c:f>'What spindle speed'!$I$3:$I$41</c:f>
              <c:numCache>
                <c:formatCode>0</c:formatCode>
                <c:ptCount val="39"/>
                <c:pt idx="0">
                  <c:v>5821.251198529164</c:v>
                </c:pt>
                <c:pt idx="1">
                  <c:v>3880.8341323527761</c:v>
                </c:pt>
                <c:pt idx="2">
                  <c:v>2910.625599264582</c:v>
                </c:pt>
                <c:pt idx="3">
                  <c:v>2328.5004794116658</c:v>
                </c:pt>
                <c:pt idx="4">
                  <c:v>1940.4170661763881</c:v>
                </c:pt>
                <c:pt idx="5">
                  <c:v>1663.2146281511898</c:v>
                </c:pt>
                <c:pt idx="6">
                  <c:v>1455.312799632291</c:v>
                </c:pt>
                <c:pt idx="7">
                  <c:v>1293.6113774509254</c:v>
                </c:pt>
                <c:pt idx="8">
                  <c:v>1164.2502397058329</c:v>
                </c:pt>
                <c:pt idx="9">
                  <c:v>1058.4093088234845</c:v>
                </c:pt>
                <c:pt idx="10">
                  <c:v>970.20853308819403</c:v>
                </c:pt>
                <c:pt idx="11">
                  <c:v>895.57710746602515</c:v>
                </c:pt>
                <c:pt idx="12">
                  <c:v>831.6073140755949</c:v>
                </c:pt>
                <c:pt idx="13">
                  <c:v>776.16682647055529</c:v>
                </c:pt>
                <c:pt idx="14">
                  <c:v>727.65639981614549</c:v>
                </c:pt>
                <c:pt idx="15">
                  <c:v>684.85308217990155</c:v>
                </c:pt>
                <c:pt idx="16">
                  <c:v>646.80568872546269</c:v>
                </c:pt>
                <c:pt idx="17">
                  <c:v>612.76328405570155</c:v>
                </c:pt>
                <c:pt idx="18">
                  <c:v>582.12511985291644</c:v>
                </c:pt>
                <c:pt idx="19">
                  <c:v>554.40487605039652</c:v>
                </c:pt>
                <c:pt idx="20">
                  <c:v>529.20465441174224</c:v>
                </c:pt>
                <c:pt idx="21">
                  <c:v>506.19575639384038</c:v>
                </c:pt>
                <c:pt idx="22">
                  <c:v>485.10426654409702</c:v>
                </c:pt>
                <c:pt idx="23">
                  <c:v>465.70009588233307</c:v>
                </c:pt>
                <c:pt idx="24">
                  <c:v>447.78855373301258</c:v>
                </c:pt>
                <c:pt idx="25">
                  <c:v>431.20379248364179</c:v>
                </c:pt>
                <c:pt idx="26">
                  <c:v>415.80365703779745</c:v>
                </c:pt>
                <c:pt idx="27">
                  <c:v>401.46559989856303</c:v>
                </c:pt>
                <c:pt idx="28">
                  <c:v>388.08341323527765</c:v>
                </c:pt>
                <c:pt idx="29">
                  <c:v>375.56459345349447</c:v>
                </c:pt>
                <c:pt idx="30">
                  <c:v>363.82819990807275</c:v>
                </c:pt>
                <c:pt idx="31">
                  <c:v>352.80310294116146</c:v>
                </c:pt>
                <c:pt idx="32">
                  <c:v>342.42654108995077</c:v>
                </c:pt>
                <c:pt idx="33">
                  <c:v>332.64292563023798</c:v>
                </c:pt>
                <c:pt idx="34">
                  <c:v>323.40284436273134</c:v>
                </c:pt>
                <c:pt idx="35">
                  <c:v>314.66222694752236</c:v>
                </c:pt>
                <c:pt idx="36">
                  <c:v>306.38164202785077</c:v>
                </c:pt>
                <c:pt idx="37">
                  <c:v>298.52570248867511</c:v>
                </c:pt>
                <c:pt idx="38">
                  <c:v>291.06255992645822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576-4746-A9CD-7A486B46E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7374220"/>
        <c:axId val="2115458111"/>
      </c:lineChart>
      <c:catAx>
        <c:axId val="17773742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Diameter of drill bit in millimeters</a:t>
                </a:r>
              </a:p>
            </c:rich>
          </c:tx>
          <c:overlay val="0"/>
        </c:title>
        <c:numFmt formatCode="0.0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2115458111"/>
        <c:crosses val="autoZero"/>
        <c:auto val="1"/>
        <c:lblAlgn val="ctr"/>
        <c:lblOffset val="100"/>
        <c:noMultiLvlLbl val="1"/>
      </c:catAx>
      <c:valAx>
        <c:axId val="2115458111"/>
        <c:scaling>
          <c:orientation val="minMax"/>
          <c:max val="60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Spindle speed in RPM</a:t>
                </a:r>
              </a:p>
            </c:rich>
          </c:tx>
          <c:overlay val="0"/>
        </c:title>
        <c:numFmt formatCode="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77737422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10600" cy="627697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https://www.cnccookbook.com/feeds-speeds/" TargetMode="External"/><Relationship Id="rId1" Type="http://schemas.openxmlformats.org/officeDocument/2006/relationships/hyperlink" Target="https://www.engineersedge.com/manufacturing/cutting-speeds-feeds.ht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6"/>
  <sheetViews>
    <sheetView tabSelected="1" workbookViewId="0">
      <selection activeCell="B14" sqref="B14"/>
    </sheetView>
  </sheetViews>
  <sheetFormatPr defaultColWidth="14.44140625" defaultRowHeight="15.75" customHeight="1" x14ac:dyDescent="0.25"/>
  <cols>
    <col min="1" max="1" width="26.44140625" customWidth="1"/>
    <col min="2" max="2" width="25.33203125" customWidth="1"/>
    <col min="3" max="3" width="21.21875" customWidth="1"/>
  </cols>
  <sheetData>
    <row r="1" spans="1:26" ht="48" customHeight="1" x14ac:dyDescent="0.25">
      <c r="A1" s="2" t="s">
        <v>0</v>
      </c>
      <c r="B1" s="3" t="s">
        <v>2</v>
      </c>
      <c r="C1" s="3" t="s">
        <v>3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 x14ac:dyDescent="0.25">
      <c r="A2" s="6" t="s">
        <v>4</v>
      </c>
      <c r="B2" s="7">
        <v>250</v>
      </c>
      <c r="C2" s="10">
        <f t="shared" ref="C2:C9" si="0">B2*0.3048</f>
        <v>76.2</v>
      </c>
    </row>
    <row r="3" spans="1:26" ht="15.75" customHeight="1" x14ac:dyDescent="0.25">
      <c r="A3" s="6" t="s">
        <v>8</v>
      </c>
      <c r="B3" s="7">
        <v>200</v>
      </c>
      <c r="C3" s="10">
        <f t="shared" si="0"/>
        <v>60.96</v>
      </c>
    </row>
    <row r="4" spans="1:26" ht="15.75" customHeight="1" x14ac:dyDescent="0.25">
      <c r="A4" s="6" t="s">
        <v>9</v>
      </c>
      <c r="B4" s="7">
        <v>90</v>
      </c>
      <c r="C4" s="10">
        <f t="shared" si="0"/>
        <v>27.432000000000002</v>
      </c>
    </row>
    <row r="5" spans="1:26" ht="15.75" customHeight="1" x14ac:dyDescent="0.25">
      <c r="A5" s="6" t="s">
        <v>10</v>
      </c>
      <c r="B5" s="7">
        <v>100</v>
      </c>
      <c r="C5" s="10">
        <f t="shared" si="0"/>
        <v>30.48</v>
      </c>
    </row>
    <row r="6" spans="1:26" ht="15.75" customHeight="1" x14ac:dyDescent="0.25">
      <c r="A6" s="6" t="s">
        <v>11</v>
      </c>
      <c r="B6" s="7">
        <v>30</v>
      </c>
      <c r="C6" s="10">
        <f t="shared" si="0"/>
        <v>9.1440000000000001</v>
      </c>
    </row>
    <row r="7" spans="1:26" ht="15.75" customHeight="1" x14ac:dyDescent="0.25">
      <c r="A7" s="6" t="s">
        <v>12</v>
      </c>
      <c r="B7" s="7">
        <v>110</v>
      </c>
      <c r="C7" s="10">
        <f t="shared" si="0"/>
        <v>33.527999999999999</v>
      </c>
    </row>
    <row r="8" spans="1:26" ht="15.75" customHeight="1" x14ac:dyDescent="0.25">
      <c r="A8" s="6" t="s">
        <v>13</v>
      </c>
      <c r="B8" s="7">
        <v>60</v>
      </c>
      <c r="C8" s="10">
        <f t="shared" si="0"/>
        <v>18.288</v>
      </c>
    </row>
    <row r="9" spans="1:26" ht="15.75" customHeight="1" x14ac:dyDescent="0.25">
      <c r="A9" s="6" t="s">
        <v>14</v>
      </c>
      <c r="B9" s="7">
        <v>60</v>
      </c>
      <c r="C9" s="10">
        <f t="shared" si="0"/>
        <v>18.288</v>
      </c>
    </row>
    <row r="11" spans="1:26" ht="26.4" customHeight="1" x14ac:dyDescent="0.25">
      <c r="A11" s="13"/>
      <c r="B11" s="32" t="s">
        <v>15</v>
      </c>
      <c r="C11" s="32" t="s">
        <v>16</v>
      </c>
      <c r="D11" s="32" t="s">
        <v>17</v>
      </c>
      <c r="E11" s="33" t="s">
        <v>18</v>
      </c>
    </row>
    <row r="12" spans="1:26" ht="40.200000000000003" customHeight="1" x14ac:dyDescent="0.25">
      <c r="A12" s="16" t="s">
        <v>19</v>
      </c>
      <c r="B12" s="17" t="s">
        <v>4</v>
      </c>
      <c r="C12" s="18">
        <f>VLOOKUP(B12,A2:C9,3,TRUE)</f>
        <v>76.2</v>
      </c>
      <c r="D12" s="19">
        <v>12.5</v>
      </c>
      <c r="E12" s="20">
        <f>(1000*C12)/(PI()*D12)</f>
        <v>1940.4170661763878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5" spans="1:26" ht="15.75" customHeight="1" x14ac:dyDescent="0.25">
      <c r="A15" s="22" t="s">
        <v>20</v>
      </c>
      <c r="B15" s="24" t="s">
        <v>21</v>
      </c>
    </row>
    <row r="16" spans="1:26" ht="15.75" customHeight="1" x14ac:dyDescent="0.25">
      <c r="B16" s="24" t="s">
        <v>22</v>
      </c>
    </row>
  </sheetData>
  <dataValidations count="1">
    <dataValidation type="list" allowBlank="1" sqref="B12" xr:uid="{00000000-0002-0000-0000-000001000000}">
      <formula1>$A$2:$A$9</formula1>
    </dataValidation>
  </dataValidations>
  <hyperlinks>
    <hyperlink ref="B15" r:id="rId1" xr:uid="{00000000-0004-0000-0000-000000000000}"/>
    <hyperlink ref="B16" r:id="rId2" xr:uid="{00000000-0004-0000-0000-000001000000}"/>
  </hyperlinks>
  <pageMargins left="0.7" right="0.7" top="0.75" bottom="0.75" header="0.3" footer="0.3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00000000}">
          <x14:formula1>
            <xm:f>'What spindle speed'!$A$3:$A$41</xm:f>
          </x14:formula1>
          <xm:sqref>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Y1001"/>
  <sheetViews>
    <sheetView showGridLines="0" workbookViewId="0">
      <selection activeCell="B1" sqref="B1:I1"/>
    </sheetView>
  </sheetViews>
  <sheetFormatPr defaultColWidth="14.44140625" defaultRowHeight="15.75" customHeight="1" x14ac:dyDescent="0.25"/>
  <cols>
    <col min="1" max="1" width="10.44140625" customWidth="1"/>
    <col min="2" max="2" width="12.109375" customWidth="1"/>
    <col min="3" max="3" width="7.44140625" customWidth="1"/>
    <col min="4" max="4" width="11.109375" customWidth="1"/>
    <col min="5" max="5" width="11.6640625" customWidth="1"/>
    <col min="6" max="6" width="10" customWidth="1"/>
    <col min="7" max="7" width="7.88671875" customWidth="1"/>
    <col min="8" max="8" width="10.88671875" customWidth="1"/>
    <col min="9" max="9" width="7.6640625" customWidth="1"/>
  </cols>
  <sheetData>
    <row r="1" spans="1:25" ht="15.75" customHeight="1" x14ac:dyDescent="0.25">
      <c r="A1" s="1"/>
      <c r="B1" s="28" t="s">
        <v>23</v>
      </c>
      <c r="C1" s="29"/>
      <c r="D1" s="29"/>
      <c r="E1" s="29"/>
      <c r="F1" s="29"/>
      <c r="G1" s="29"/>
      <c r="H1" s="29"/>
      <c r="I1" s="30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49.2" customHeight="1" x14ac:dyDescent="0.25">
      <c r="A2" s="3" t="s">
        <v>7</v>
      </c>
      <c r="B2" s="12" t="s">
        <v>4</v>
      </c>
      <c r="C2" s="12" t="s">
        <v>8</v>
      </c>
      <c r="D2" s="12" t="s">
        <v>9</v>
      </c>
      <c r="E2" s="12" t="s">
        <v>10</v>
      </c>
      <c r="F2" s="12" t="s">
        <v>11</v>
      </c>
      <c r="G2" s="12" t="s">
        <v>12</v>
      </c>
      <c r="H2" s="12" t="s">
        <v>13</v>
      </c>
      <c r="I2" s="12" t="s">
        <v>14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5.75" customHeight="1" x14ac:dyDescent="0.25">
      <c r="A3" s="14">
        <v>100</v>
      </c>
      <c r="B3" s="10">
        <f>(12*'Cutting Surface Speeds'!$B$2)/(PI()*$A3)*25.4</f>
        <v>242.55213327204845</v>
      </c>
      <c r="C3" s="10">
        <f>(12*'Cutting Surface Speeds'!$B$3)/(PI()*$A3)*25.4</f>
        <v>194.04170661763879</v>
      </c>
      <c r="D3" s="10">
        <f>(12*'Cutting Surface Speeds'!$B$4)/(PI()*$A3)*25.4</f>
        <v>87.318767977937455</v>
      </c>
      <c r="E3" s="10">
        <f>(12*'Cutting Surface Speeds'!$B$5)/(PI()*$A3)*25.4</f>
        <v>97.020853308819397</v>
      </c>
      <c r="F3" s="10">
        <f>(12*'Cutting Surface Speeds'!$B$6)/(PI()*$A3)*25.4</f>
        <v>29.106255992645817</v>
      </c>
      <c r="G3" s="10">
        <f>(12*'Cutting Surface Speeds'!$B$7)/(PI()*$A3)*25.4</f>
        <v>106.72293863970133</v>
      </c>
      <c r="H3" s="10">
        <f>(12*'Cutting Surface Speeds'!$B$2)/(PI()*$A8)*25.4</f>
        <v>40.425355545341418</v>
      </c>
      <c r="I3" s="10">
        <f>(12*'Cutting Surface Speeds'!$B$9)/(PI()*$A9)*25.4</f>
        <v>8.3160731407559485</v>
      </c>
    </row>
    <row r="4" spans="1:25" ht="15.75" customHeight="1" x14ac:dyDescent="0.25">
      <c r="A4" s="14">
        <v>200</v>
      </c>
      <c r="B4" s="10">
        <f>(12*'Cutting Surface Speeds'!$B$2)/(PI()*$A4)*25.4</f>
        <v>121.27606663602423</v>
      </c>
      <c r="C4" s="10">
        <f>(12*'Cutting Surface Speeds'!$B$3)/(PI()*$A4)*25.4</f>
        <v>97.020853308819397</v>
      </c>
      <c r="D4" s="10">
        <f>(12*'Cutting Surface Speeds'!$B$4)/(PI()*$A4)*25.4</f>
        <v>43.659383988968727</v>
      </c>
      <c r="E4" s="10">
        <f>(12*'Cutting Surface Speeds'!$B$5)/(PI()*$A4)*25.4</f>
        <v>48.510426654409699</v>
      </c>
      <c r="F4" s="10">
        <f>(12*'Cutting Surface Speeds'!$B$6)/(PI()*$A4)*25.4</f>
        <v>14.553127996322909</v>
      </c>
      <c r="G4" s="10">
        <f>(12*'Cutting Surface Speeds'!$B$7)/(PI()*$A4)*25.4</f>
        <v>53.361469319850663</v>
      </c>
      <c r="H4" s="10">
        <f>(12*'Cutting Surface Speeds'!$B$2)/(PI()*$A9)*25.4</f>
        <v>34.65030475314979</v>
      </c>
      <c r="I4" s="10">
        <f>(12*'Cutting Surface Speeds'!$B$9)/(PI()*$A10)*25.4</f>
        <v>7.2765639981614543</v>
      </c>
    </row>
    <row r="5" spans="1:25" ht="15.75" customHeight="1" x14ac:dyDescent="0.25">
      <c r="A5" s="14">
        <v>300</v>
      </c>
      <c r="B5" s="10">
        <f>(12*'Cutting Surface Speeds'!$B$2)/(PI()*$A5)*25.4</f>
        <v>80.850711090682836</v>
      </c>
      <c r="C5" s="10">
        <f>(12*'Cutting Surface Speeds'!$B$3)/(PI()*$A5)*25.4</f>
        <v>64.68056887254626</v>
      </c>
      <c r="D5" s="10">
        <f>(12*'Cutting Surface Speeds'!$B$4)/(PI()*$A5)*25.4</f>
        <v>29.106255992645817</v>
      </c>
      <c r="E5" s="10">
        <f>(12*'Cutting Surface Speeds'!$B$5)/(PI()*$A5)*25.4</f>
        <v>32.34028443627313</v>
      </c>
      <c r="F5" s="10">
        <f>(12*'Cutting Surface Speeds'!$B$6)/(PI()*$A5)*25.4</f>
        <v>9.7020853308819408</v>
      </c>
      <c r="G5" s="10">
        <f>(12*'Cutting Surface Speeds'!$B$7)/(PI()*$A5)*25.4</f>
        <v>35.574312879900447</v>
      </c>
      <c r="H5" s="10">
        <f>(12*'Cutting Surface Speeds'!$B$2)/(PI()*$A10)*25.4</f>
        <v>30.319016659006056</v>
      </c>
      <c r="I5" s="10">
        <f>(12*'Cutting Surface Speeds'!$B$9)/(PI()*$A11)*25.4</f>
        <v>6.468056887254626</v>
      </c>
    </row>
    <row r="6" spans="1:25" ht="15.75" customHeight="1" x14ac:dyDescent="0.25">
      <c r="A6" s="14">
        <v>400</v>
      </c>
      <c r="B6" s="10">
        <f>(12*'Cutting Surface Speeds'!$B$2)/(PI()*$A6)*25.4</f>
        <v>60.638033318012113</v>
      </c>
      <c r="C6" s="10">
        <f>(12*'Cutting Surface Speeds'!$B$3)/(PI()*$A6)*25.4</f>
        <v>48.510426654409699</v>
      </c>
      <c r="D6" s="10">
        <f>(12*'Cutting Surface Speeds'!$B$4)/(PI()*$A6)*25.4</f>
        <v>21.829691994484364</v>
      </c>
      <c r="E6" s="10">
        <f>(12*'Cutting Surface Speeds'!$B$5)/(PI()*$A6)*25.4</f>
        <v>24.255213327204849</v>
      </c>
      <c r="F6" s="10">
        <f>(12*'Cutting Surface Speeds'!$B$6)/(PI()*$A6)*25.4</f>
        <v>7.2765639981614543</v>
      </c>
      <c r="G6" s="10">
        <f>(12*'Cutting Surface Speeds'!$B$7)/(PI()*$A6)*25.4</f>
        <v>26.680734659925331</v>
      </c>
      <c r="H6" s="10">
        <f>(12*'Cutting Surface Speeds'!$B$2)/(PI()*$A11)*25.4</f>
        <v>26.950237030227608</v>
      </c>
      <c r="I6" s="10">
        <f>(12*'Cutting Surface Speeds'!$B$9)/(PI()*$A12)*25.4</f>
        <v>5.821251198529164</v>
      </c>
    </row>
    <row r="7" spans="1:25" ht="15.75" customHeight="1" x14ac:dyDescent="0.25">
      <c r="A7" s="14">
        <v>500</v>
      </c>
      <c r="B7" s="10">
        <f>(12*'Cutting Surface Speeds'!$B$2)/(PI()*$A7)*25.4</f>
        <v>48.510426654409699</v>
      </c>
      <c r="C7" s="10">
        <f>(12*'Cutting Surface Speeds'!$B$3)/(PI()*$A7)*25.4</f>
        <v>38.808341323527763</v>
      </c>
      <c r="D7" s="10">
        <f>(12*'Cutting Surface Speeds'!$B$4)/(PI()*$A7)*25.4</f>
        <v>17.463753595587491</v>
      </c>
      <c r="E7" s="10">
        <f>(12*'Cutting Surface Speeds'!$B$5)/(PI()*$A7)*25.4</f>
        <v>19.404170661763882</v>
      </c>
      <c r="F7" s="10">
        <f>(12*'Cutting Surface Speeds'!$B$6)/(PI()*$A7)*25.4</f>
        <v>5.821251198529164</v>
      </c>
      <c r="G7" s="10">
        <f>(12*'Cutting Surface Speeds'!$B$7)/(PI()*$A7)*25.4</f>
        <v>21.344587727940269</v>
      </c>
      <c r="H7" s="10">
        <f>(12*'Cutting Surface Speeds'!$B$2)/(PI()*$A12)*25.4</f>
        <v>24.255213327204849</v>
      </c>
      <c r="I7" s="10">
        <f>(12*'Cutting Surface Speeds'!$B$9)/(PI()*$A13)*25.4</f>
        <v>5.2920465441174214</v>
      </c>
    </row>
    <row r="8" spans="1:25" ht="15.75" customHeight="1" x14ac:dyDescent="0.25">
      <c r="A8" s="14">
        <v>600</v>
      </c>
      <c r="B8" s="10">
        <f>(12*'Cutting Surface Speeds'!$B$2)/(PI()*$A8)*25.4</f>
        <v>40.425355545341418</v>
      </c>
      <c r="C8" s="10">
        <f>(12*'Cutting Surface Speeds'!$B$3)/(PI()*$A8)*25.4</f>
        <v>32.34028443627313</v>
      </c>
      <c r="D8" s="10">
        <f>(12*'Cutting Surface Speeds'!$B$4)/(PI()*$A8)*25.4</f>
        <v>14.553127996322909</v>
      </c>
      <c r="E8" s="10">
        <f>(12*'Cutting Surface Speeds'!$B$5)/(PI()*$A8)*25.4</f>
        <v>16.170142218136565</v>
      </c>
      <c r="F8" s="10">
        <f>(12*'Cutting Surface Speeds'!$B$6)/(PI()*$A8)*25.4</f>
        <v>4.8510426654409704</v>
      </c>
      <c r="G8" s="10">
        <f>(12*'Cutting Surface Speeds'!$B$7)/(PI()*$A8)*25.4</f>
        <v>17.787156439950223</v>
      </c>
      <c r="H8" s="10">
        <f>(12*'Cutting Surface Speeds'!$B$2)/(PI()*$A13)*25.4</f>
        <v>22.050193933822591</v>
      </c>
      <c r="I8" s="10">
        <f>(12*'Cutting Surface Speeds'!$B$9)/(PI()*$A14)*25.4</f>
        <v>4.8510426654409704</v>
      </c>
    </row>
    <row r="9" spans="1:25" ht="15.75" customHeight="1" x14ac:dyDescent="0.25">
      <c r="A9" s="14">
        <v>700</v>
      </c>
      <c r="B9" s="10">
        <f>(12*'Cutting Surface Speeds'!$B$2)/(PI()*$A9)*25.4</f>
        <v>34.65030475314979</v>
      </c>
      <c r="C9" s="10">
        <f>(12*'Cutting Surface Speeds'!$B$3)/(PI()*$A9)*25.4</f>
        <v>27.720243802519832</v>
      </c>
      <c r="D9" s="10">
        <f>(12*'Cutting Surface Speeds'!$B$4)/(PI()*$A9)*25.4</f>
        <v>12.474109711133924</v>
      </c>
      <c r="E9" s="10">
        <f>(12*'Cutting Surface Speeds'!$B$5)/(PI()*$A9)*25.4</f>
        <v>13.860121901259916</v>
      </c>
      <c r="F9" s="10">
        <f>(12*'Cutting Surface Speeds'!$B$6)/(PI()*$A9)*25.4</f>
        <v>4.1580365703779743</v>
      </c>
      <c r="G9" s="10">
        <f>(12*'Cutting Surface Speeds'!$B$7)/(PI()*$A9)*25.4</f>
        <v>15.246134091385906</v>
      </c>
      <c r="H9" s="10">
        <f>(12*'Cutting Surface Speeds'!$B$2)/(PI()*$A14)*25.4</f>
        <v>20.212677772670709</v>
      </c>
      <c r="I9" s="10">
        <f>(12*'Cutting Surface Speeds'!$B$9)/(PI()*$A15)*25.4</f>
        <v>4.4778855373301258</v>
      </c>
    </row>
    <row r="10" spans="1:25" ht="15.75" customHeight="1" x14ac:dyDescent="0.25">
      <c r="A10" s="14">
        <v>800</v>
      </c>
      <c r="B10" s="10">
        <f>(12*'Cutting Surface Speeds'!$B$2)/(PI()*$A10)*25.4</f>
        <v>30.319016659006056</v>
      </c>
      <c r="C10" s="10">
        <f>(12*'Cutting Surface Speeds'!$B$3)/(PI()*$A10)*25.4</f>
        <v>24.255213327204849</v>
      </c>
      <c r="D10" s="10">
        <f>(12*'Cutting Surface Speeds'!$B$4)/(PI()*$A10)*25.4</f>
        <v>10.914845997242182</v>
      </c>
      <c r="E10" s="10">
        <f>(12*'Cutting Surface Speeds'!$B$5)/(PI()*$A10)*25.4</f>
        <v>12.127606663602425</v>
      </c>
      <c r="F10" s="10">
        <f>(12*'Cutting Surface Speeds'!$B$6)/(PI()*$A10)*25.4</f>
        <v>3.6382819990807271</v>
      </c>
      <c r="G10" s="10">
        <f>(12*'Cutting Surface Speeds'!$B$7)/(PI()*$A10)*25.4</f>
        <v>13.340367329962666</v>
      </c>
      <c r="H10" s="10">
        <f>(12*'Cutting Surface Speeds'!$B$2)/(PI()*$A15)*25.4</f>
        <v>18.657856405542191</v>
      </c>
      <c r="I10" s="10">
        <f>(12*'Cutting Surface Speeds'!$B$9)/(PI()*$A16)*25.4</f>
        <v>4.1580365703779743</v>
      </c>
    </row>
    <row r="11" spans="1:25" ht="15.75" customHeight="1" x14ac:dyDescent="0.25">
      <c r="A11" s="14">
        <v>900</v>
      </c>
      <c r="B11" s="10">
        <f>(12*'Cutting Surface Speeds'!$B$2)/(PI()*$A11)*25.4</f>
        <v>26.950237030227608</v>
      </c>
      <c r="C11" s="10">
        <f>(12*'Cutting Surface Speeds'!$B$3)/(PI()*$A11)*25.4</f>
        <v>21.560189624182087</v>
      </c>
      <c r="D11" s="10">
        <f>(12*'Cutting Surface Speeds'!$B$4)/(PI()*$A11)*25.4</f>
        <v>9.7020853308819408</v>
      </c>
      <c r="E11" s="10">
        <f>(12*'Cutting Surface Speeds'!$B$5)/(PI()*$A11)*25.4</f>
        <v>10.780094812091043</v>
      </c>
      <c r="F11" s="10">
        <f>(12*'Cutting Surface Speeds'!$B$6)/(PI()*$A11)*25.4</f>
        <v>3.234028443627313</v>
      </c>
      <c r="G11" s="10">
        <f>(12*'Cutting Surface Speeds'!$B$7)/(PI()*$A11)*25.4</f>
        <v>11.858104293300148</v>
      </c>
      <c r="H11" s="10">
        <f>(12*'Cutting Surface Speeds'!$B$2)/(PI()*$A16)*25.4</f>
        <v>17.325152376574895</v>
      </c>
      <c r="I11" s="10">
        <f>(12*'Cutting Surface Speeds'!$B$9)/(PI()*$A17)*25.4</f>
        <v>3.880834132352776</v>
      </c>
    </row>
    <row r="12" spans="1:25" ht="15.75" customHeight="1" x14ac:dyDescent="0.25">
      <c r="A12" s="14">
        <v>1000</v>
      </c>
      <c r="B12" s="10">
        <f>(12*'Cutting Surface Speeds'!$B$2)/(PI()*$A12)*25.4</f>
        <v>24.255213327204849</v>
      </c>
      <c r="C12" s="10">
        <f>(12*'Cutting Surface Speeds'!$B$3)/(PI()*$A12)*25.4</f>
        <v>19.404170661763882</v>
      </c>
      <c r="D12" s="10">
        <f>(12*'Cutting Surface Speeds'!$B$4)/(PI()*$A12)*25.4</f>
        <v>8.7318767977937455</v>
      </c>
      <c r="E12" s="10">
        <f>(12*'Cutting Surface Speeds'!$B$5)/(PI()*$A12)*25.4</f>
        <v>9.7020853308819408</v>
      </c>
      <c r="F12" s="10">
        <f>(12*'Cutting Surface Speeds'!$B$6)/(PI()*$A12)*25.4</f>
        <v>2.910625599264582</v>
      </c>
      <c r="G12" s="10">
        <f>(12*'Cutting Surface Speeds'!$B$7)/(PI()*$A12)*25.4</f>
        <v>10.672293863970134</v>
      </c>
      <c r="H12" s="10">
        <f>(12*'Cutting Surface Speeds'!$B$2)/(PI()*$A17)*25.4</f>
        <v>16.170142218136565</v>
      </c>
      <c r="I12" s="10">
        <f>(12*'Cutting Surface Speeds'!$B$9)/(PI()*$A18)*25.4</f>
        <v>3.6382819990807271</v>
      </c>
    </row>
    <row r="13" spans="1:25" ht="15.75" customHeight="1" x14ac:dyDescent="0.25">
      <c r="A13" s="14">
        <v>1100</v>
      </c>
      <c r="B13" s="10">
        <f>(12*'Cutting Surface Speeds'!$B$2)/(PI()*$A13)*25.4</f>
        <v>22.050193933822591</v>
      </c>
      <c r="C13" s="10">
        <f>(12*'Cutting Surface Speeds'!$B$3)/(PI()*$A13)*25.4</f>
        <v>17.640155147058071</v>
      </c>
      <c r="D13" s="10">
        <f>(12*'Cutting Surface Speeds'!$B$4)/(PI()*$A13)*25.4</f>
        <v>7.9380698161761325</v>
      </c>
      <c r="E13" s="10">
        <f>(12*'Cutting Surface Speeds'!$B$5)/(PI()*$A13)*25.4</f>
        <v>8.8200775735290353</v>
      </c>
      <c r="F13" s="10">
        <f>(12*'Cutting Surface Speeds'!$B$6)/(PI()*$A13)*25.4</f>
        <v>2.6460232720587107</v>
      </c>
      <c r="G13" s="10">
        <f>(12*'Cutting Surface Speeds'!$B$7)/(PI()*$A13)*25.4</f>
        <v>9.702085330881939</v>
      </c>
      <c r="H13" s="10">
        <f>(12*'Cutting Surface Speeds'!$B$2)/(PI()*$A18)*25.4</f>
        <v>15.159508329503028</v>
      </c>
      <c r="I13" s="10">
        <f>(12*'Cutting Surface Speeds'!$B$9)/(PI()*$A19)*25.4</f>
        <v>3.4242654108995083</v>
      </c>
    </row>
    <row r="14" spans="1:25" ht="15.75" customHeight="1" x14ac:dyDescent="0.25">
      <c r="A14" s="14">
        <v>1200</v>
      </c>
      <c r="B14" s="10">
        <f>(12*'Cutting Surface Speeds'!$B$2)/(PI()*$A14)*25.4</f>
        <v>20.212677772670709</v>
      </c>
      <c r="C14" s="10">
        <f>(12*'Cutting Surface Speeds'!$B$3)/(PI()*$A14)*25.4</f>
        <v>16.170142218136565</v>
      </c>
      <c r="D14" s="10">
        <f>(12*'Cutting Surface Speeds'!$B$4)/(PI()*$A14)*25.4</f>
        <v>7.2765639981614543</v>
      </c>
      <c r="E14" s="10">
        <f>(12*'Cutting Surface Speeds'!$B$5)/(PI()*$A14)*25.4</f>
        <v>8.0850711090682825</v>
      </c>
      <c r="F14" s="10">
        <f>(12*'Cutting Surface Speeds'!$B$6)/(PI()*$A14)*25.4</f>
        <v>2.4255213327204852</v>
      </c>
      <c r="G14" s="10">
        <f>(12*'Cutting Surface Speeds'!$B$7)/(PI()*$A14)*25.4</f>
        <v>8.8935782199751117</v>
      </c>
      <c r="H14" s="10">
        <f>(12*'Cutting Surface Speeds'!$B$2)/(PI()*$A19)*25.4</f>
        <v>14.267772545414619</v>
      </c>
      <c r="I14" s="10">
        <f>(12*'Cutting Surface Speeds'!$B$9)/(PI()*$A20)*25.4</f>
        <v>3.234028443627313</v>
      </c>
    </row>
    <row r="15" spans="1:25" ht="15.75" customHeight="1" x14ac:dyDescent="0.25">
      <c r="A15" s="14">
        <v>1300</v>
      </c>
      <c r="B15" s="10">
        <f>(12*'Cutting Surface Speeds'!$B$2)/(PI()*$A15)*25.4</f>
        <v>18.657856405542191</v>
      </c>
      <c r="C15" s="10">
        <f>(12*'Cutting Surface Speeds'!$B$3)/(PI()*$A15)*25.4</f>
        <v>14.926285124433754</v>
      </c>
      <c r="D15" s="10">
        <f>(12*'Cutting Surface Speeds'!$B$4)/(PI()*$A15)*25.4</f>
        <v>6.7168283059951897</v>
      </c>
      <c r="E15" s="10">
        <f>(12*'Cutting Surface Speeds'!$B$5)/(PI()*$A15)*25.4</f>
        <v>7.463142562216877</v>
      </c>
      <c r="F15" s="10">
        <f>(12*'Cutting Surface Speeds'!$B$6)/(PI()*$A15)*25.4</f>
        <v>2.2389427686650629</v>
      </c>
      <c r="G15" s="10">
        <f>(12*'Cutting Surface Speeds'!$B$7)/(PI()*$A15)*25.4</f>
        <v>8.2094568184385643</v>
      </c>
      <c r="H15" s="10">
        <f>(12*'Cutting Surface Speeds'!$B$2)/(PI()*$A20)*25.4</f>
        <v>13.475118515113804</v>
      </c>
      <c r="I15" s="10">
        <f>(12*'Cutting Surface Speeds'!$B$9)/(PI()*$A21)*25.4</f>
        <v>3.0638164202785072</v>
      </c>
    </row>
    <row r="16" spans="1:25" ht="15.75" customHeight="1" x14ac:dyDescent="0.25">
      <c r="A16" s="14">
        <v>1400</v>
      </c>
      <c r="B16" s="10">
        <f>(12*'Cutting Surface Speeds'!$B$2)/(PI()*$A16)*25.4</f>
        <v>17.325152376574895</v>
      </c>
      <c r="C16" s="10">
        <f>(12*'Cutting Surface Speeds'!$B$3)/(PI()*$A16)*25.4</f>
        <v>13.860121901259916</v>
      </c>
      <c r="D16" s="10">
        <f>(12*'Cutting Surface Speeds'!$B$4)/(PI()*$A16)*25.4</f>
        <v>6.2370548555669618</v>
      </c>
      <c r="E16" s="10">
        <f>(12*'Cutting Surface Speeds'!$B$5)/(PI()*$A16)*25.4</f>
        <v>6.930060950629958</v>
      </c>
      <c r="F16" s="10">
        <f>(12*'Cutting Surface Speeds'!$B$6)/(PI()*$A16)*25.4</f>
        <v>2.0790182851889871</v>
      </c>
      <c r="G16" s="10">
        <f>(12*'Cutting Surface Speeds'!$B$7)/(PI()*$A16)*25.4</f>
        <v>7.6230670456929532</v>
      </c>
      <c r="H16" s="10">
        <f>(12*'Cutting Surface Speeds'!$B$2)/(PI()*$A21)*25.4</f>
        <v>12.765901751160445</v>
      </c>
      <c r="I16" s="10">
        <f>(12*'Cutting Surface Speeds'!$B$9)/(PI()*$A22)*25.4</f>
        <v>2.910625599264582</v>
      </c>
    </row>
    <row r="17" spans="1:9" ht="15.75" customHeight="1" x14ac:dyDescent="0.25">
      <c r="A17" s="14">
        <v>1500</v>
      </c>
      <c r="B17" s="10">
        <f>(12*'Cutting Surface Speeds'!$B$2)/(PI()*$A17)*25.4</f>
        <v>16.170142218136565</v>
      </c>
      <c r="C17" s="10">
        <f>(12*'Cutting Surface Speeds'!$B$3)/(PI()*$A17)*25.4</f>
        <v>12.936113774509252</v>
      </c>
      <c r="D17" s="10">
        <f>(12*'Cutting Surface Speeds'!$B$4)/(PI()*$A17)*25.4</f>
        <v>5.821251198529164</v>
      </c>
      <c r="E17" s="10">
        <f>(12*'Cutting Surface Speeds'!$B$5)/(PI()*$A17)*25.4</f>
        <v>6.468056887254626</v>
      </c>
      <c r="F17" s="10">
        <f>(12*'Cutting Surface Speeds'!$B$6)/(PI()*$A17)*25.4</f>
        <v>1.940417066176388</v>
      </c>
      <c r="G17" s="10">
        <f>(12*'Cutting Surface Speeds'!$B$7)/(PI()*$A17)*25.4</f>
        <v>7.114862575980089</v>
      </c>
      <c r="H17" s="10">
        <f>(12*'Cutting Surface Speeds'!$B$2)/(PI()*$A22)*25.4</f>
        <v>12.127606663602425</v>
      </c>
      <c r="I17" s="10">
        <f>(12*'Cutting Surface Speeds'!$B$9)/(PI()*$A23)*25.4</f>
        <v>2.7720243802519828</v>
      </c>
    </row>
    <row r="18" spans="1:9" ht="15.75" customHeight="1" x14ac:dyDescent="0.25">
      <c r="A18" s="14">
        <v>1600</v>
      </c>
      <c r="B18" s="10">
        <f>(12*'Cutting Surface Speeds'!$B$2)/(PI()*$A18)*25.4</f>
        <v>15.159508329503028</v>
      </c>
      <c r="C18" s="10">
        <f>(12*'Cutting Surface Speeds'!$B$3)/(PI()*$A18)*25.4</f>
        <v>12.127606663602425</v>
      </c>
      <c r="D18" s="10">
        <f>(12*'Cutting Surface Speeds'!$B$4)/(PI()*$A18)*25.4</f>
        <v>5.4574229986210909</v>
      </c>
      <c r="E18" s="10">
        <f>(12*'Cutting Surface Speeds'!$B$5)/(PI()*$A18)*25.4</f>
        <v>6.0638033318012123</v>
      </c>
      <c r="F18" s="10">
        <f>(12*'Cutting Surface Speeds'!$B$6)/(PI()*$A18)*25.4</f>
        <v>1.8191409995403636</v>
      </c>
      <c r="G18" s="10">
        <f>(12*'Cutting Surface Speeds'!$B$7)/(PI()*$A18)*25.4</f>
        <v>6.6701836649813329</v>
      </c>
      <c r="H18" s="10">
        <f>(12*'Cutting Surface Speeds'!$B$2)/(PI()*$A23)*25.4</f>
        <v>11.550101584383262</v>
      </c>
      <c r="I18" s="10">
        <f>(12*'Cutting Surface Speeds'!$B$9)/(PI()*$A24)*25.4</f>
        <v>2.6460232720587107</v>
      </c>
    </row>
    <row r="19" spans="1:9" ht="15.75" customHeight="1" x14ac:dyDescent="0.25">
      <c r="A19" s="14">
        <v>1700</v>
      </c>
      <c r="B19" s="10">
        <f>(12*'Cutting Surface Speeds'!$B$2)/(PI()*$A19)*25.4</f>
        <v>14.267772545414619</v>
      </c>
      <c r="C19" s="10">
        <f>(12*'Cutting Surface Speeds'!$B$3)/(PI()*$A19)*25.4</f>
        <v>11.414218036331693</v>
      </c>
      <c r="D19" s="10">
        <f>(12*'Cutting Surface Speeds'!$B$4)/(PI()*$A19)*25.4</f>
        <v>5.1363981163492625</v>
      </c>
      <c r="E19" s="10">
        <f>(12*'Cutting Surface Speeds'!$B$5)/(PI()*$A19)*25.4</f>
        <v>5.7071090181658466</v>
      </c>
      <c r="F19" s="10">
        <f>(12*'Cutting Surface Speeds'!$B$6)/(PI()*$A19)*25.4</f>
        <v>1.7121327054497542</v>
      </c>
      <c r="G19" s="10">
        <f>(12*'Cutting Surface Speeds'!$B$7)/(PI()*$A19)*25.4</f>
        <v>6.2778199199824316</v>
      </c>
      <c r="H19" s="10">
        <f>(12*'Cutting Surface Speeds'!$B$2)/(PI()*$A24)*25.4</f>
        <v>11.025096966911295</v>
      </c>
      <c r="I19" s="10">
        <f>(12*'Cutting Surface Speeds'!$B$9)/(PI()*$A25)*25.4</f>
        <v>2.5309787819692016</v>
      </c>
    </row>
    <row r="20" spans="1:9" ht="15.75" customHeight="1" x14ac:dyDescent="0.25">
      <c r="A20" s="14">
        <v>1800</v>
      </c>
      <c r="B20" s="10">
        <f>(12*'Cutting Surface Speeds'!$B$2)/(PI()*$A20)*25.4</f>
        <v>13.475118515113804</v>
      </c>
      <c r="C20" s="10">
        <f>(12*'Cutting Surface Speeds'!$B$3)/(PI()*$A20)*25.4</f>
        <v>10.780094812091043</v>
      </c>
      <c r="D20" s="10">
        <f>(12*'Cutting Surface Speeds'!$B$4)/(PI()*$A20)*25.4</f>
        <v>4.8510426654409704</v>
      </c>
      <c r="E20" s="10">
        <f>(12*'Cutting Surface Speeds'!$B$5)/(PI()*$A20)*25.4</f>
        <v>5.3900474060455217</v>
      </c>
      <c r="F20" s="10">
        <f>(12*'Cutting Surface Speeds'!$B$6)/(PI()*$A20)*25.4</f>
        <v>1.6170142218136565</v>
      </c>
      <c r="G20" s="10">
        <f>(12*'Cutting Surface Speeds'!$B$7)/(PI()*$A20)*25.4</f>
        <v>5.9290521466500739</v>
      </c>
      <c r="H20" s="10">
        <f>(12*'Cutting Surface Speeds'!$B$2)/(PI()*$A25)*25.4</f>
        <v>10.545744924871675</v>
      </c>
      <c r="I20" s="10">
        <f>(12*'Cutting Surface Speeds'!$B$9)/(PI()*$A26)*25.4</f>
        <v>2.4255213327204852</v>
      </c>
    </row>
    <row r="21" spans="1:9" ht="15.75" customHeight="1" x14ac:dyDescent="0.25">
      <c r="A21" s="14">
        <v>1900</v>
      </c>
      <c r="B21" s="10">
        <f>(12*'Cutting Surface Speeds'!$B$2)/(PI()*$A21)*25.4</f>
        <v>12.765901751160445</v>
      </c>
      <c r="C21" s="10">
        <f>(12*'Cutting Surface Speeds'!$B$3)/(PI()*$A21)*25.4</f>
        <v>10.212721400928357</v>
      </c>
      <c r="D21" s="10">
        <f>(12*'Cutting Surface Speeds'!$B$4)/(PI()*$A21)*25.4</f>
        <v>4.5957246304177604</v>
      </c>
      <c r="E21" s="10">
        <f>(12*'Cutting Surface Speeds'!$B$5)/(PI()*$A21)*25.4</f>
        <v>5.1063607004641787</v>
      </c>
      <c r="F21" s="10">
        <f>(12*'Cutting Surface Speeds'!$B$6)/(PI()*$A21)*25.4</f>
        <v>1.5319082101392536</v>
      </c>
      <c r="G21" s="10">
        <f>(12*'Cutting Surface Speeds'!$B$7)/(PI()*$A21)*25.4</f>
        <v>5.6169967705105961</v>
      </c>
      <c r="H21" s="10">
        <f>(12*'Cutting Surface Speeds'!$B$2)/(PI()*$A26)*25.4</f>
        <v>10.106338886335354</v>
      </c>
      <c r="I21" s="10">
        <f>(12*'Cutting Surface Speeds'!$B$9)/(PI()*$A27)*25.4</f>
        <v>2.3285004794116655</v>
      </c>
    </row>
    <row r="22" spans="1:9" ht="15.75" customHeight="1" x14ac:dyDescent="0.25">
      <c r="A22" s="14">
        <v>2000</v>
      </c>
      <c r="B22" s="10">
        <f>(12*'Cutting Surface Speeds'!$B$2)/(PI()*$A22)*25.4</f>
        <v>12.127606663602425</v>
      </c>
      <c r="C22" s="10">
        <f>(12*'Cutting Surface Speeds'!$B$3)/(PI()*$A22)*25.4</f>
        <v>9.7020853308819408</v>
      </c>
      <c r="D22" s="10">
        <f>(12*'Cutting Surface Speeds'!$B$4)/(PI()*$A22)*25.4</f>
        <v>4.3659383988968727</v>
      </c>
      <c r="E22" s="10">
        <f>(12*'Cutting Surface Speeds'!$B$5)/(PI()*$A22)*25.4</f>
        <v>4.8510426654409704</v>
      </c>
      <c r="F22" s="10">
        <f>(12*'Cutting Surface Speeds'!$B$6)/(PI()*$A22)*25.4</f>
        <v>1.455312799632291</v>
      </c>
      <c r="G22" s="10">
        <f>(12*'Cutting Surface Speeds'!$B$7)/(PI()*$A22)*25.4</f>
        <v>5.3361469319850672</v>
      </c>
      <c r="H22" s="10">
        <f>(12*'Cutting Surface Speeds'!$B$2)/(PI()*$A27)*25.4</f>
        <v>9.702085330881939</v>
      </c>
      <c r="I22" s="10">
        <f>(12*'Cutting Surface Speeds'!$B$9)/(PI()*$A28)*25.4</f>
        <v>2.2389427686650629</v>
      </c>
    </row>
    <row r="23" spans="1:9" ht="15.75" customHeight="1" x14ac:dyDescent="0.25">
      <c r="A23" s="14">
        <v>2100</v>
      </c>
      <c r="B23" s="10">
        <f>(12*'Cutting Surface Speeds'!$B$2)/(PI()*$A23)*25.4</f>
        <v>11.550101584383262</v>
      </c>
      <c r="C23" s="10">
        <f>(12*'Cutting Surface Speeds'!$B$3)/(PI()*$A23)*25.4</f>
        <v>9.2400812675066089</v>
      </c>
      <c r="D23" s="10">
        <f>(12*'Cutting Surface Speeds'!$B$4)/(PI()*$A23)*25.4</f>
        <v>4.1580365703779743</v>
      </c>
      <c r="E23" s="10">
        <f>(12*'Cutting Surface Speeds'!$B$5)/(PI()*$A23)*25.4</f>
        <v>4.6200406337533044</v>
      </c>
      <c r="F23" s="10">
        <f>(12*'Cutting Surface Speeds'!$B$6)/(PI()*$A23)*25.4</f>
        <v>1.3860121901259914</v>
      </c>
      <c r="G23" s="10">
        <f>(12*'Cutting Surface Speeds'!$B$7)/(PI()*$A23)*25.4</f>
        <v>5.0820446971286346</v>
      </c>
      <c r="H23" s="10">
        <f>(12*'Cutting Surface Speeds'!$B$2)/(PI()*$A28)*25.4</f>
        <v>9.3289282027710954</v>
      </c>
      <c r="I23" s="10">
        <f>(12*'Cutting Surface Speeds'!$B$9)/(PI()*$A29)*25.4</f>
        <v>2.1560189624182087</v>
      </c>
    </row>
    <row r="24" spans="1:9" ht="15.75" customHeight="1" x14ac:dyDescent="0.25">
      <c r="A24" s="14">
        <v>2200</v>
      </c>
      <c r="B24" s="10">
        <f>(12*'Cutting Surface Speeds'!$B$2)/(PI()*$A24)*25.4</f>
        <v>11.025096966911295</v>
      </c>
      <c r="C24" s="10">
        <f>(12*'Cutting Surface Speeds'!$B$3)/(PI()*$A24)*25.4</f>
        <v>8.8200775735290353</v>
      </c>
      <c r="D24" s="10">
        <f>(12*'Cutting Surface Speeds'!$B$4)/(PI()*$A24)*25.4</f>
        <v>3.9690349080880662</v>
      </c>
      <c r="E24" s="10">
        <f>(12*'Cutting Surface Speeds'!$B$5)/(PI()*$A24)*25.4</f>
        <v>4.4100387867645177</v>
      </c>
      <c r="F24" s="10">
        <f>(12*'Cutting Surface Speeds'!$B$6)/(PI()*$A24)*25.4</f>
        <v>1.3230116360293553</v>
      </c>
      <c r="G24" s="10">
        <f>(12*'Cutting Surface Speeds'!$B$7)/(PI()*$A24)*25.4</f>
        <v>4.8510426654409695</v>
      </c>
      <c r="H24" s="10">
        <f>(12*'Cutting Surface Speeds'!$B$2)/(PI()*$A29)*25.4</f>
        <v>8.9834123434092028</v>
      </c>
      <c r="I24" s="10">
        <f>(12*'Cutting Surface Speeds'!$B$9)/(PI()*$A30)*25.4</f>
        <v>2.0790182851889871</v>
      </c>
    </row>
    <row r="25" spans="1:9" ht="15.75" customHeight="1" x14ac:dyDescent="0.25">
      <c r="A25" s="14">
        <v>2300</v>
      </c>
      <c r="B25" s="10">
        <f>(12*'Cutting Surface Speeds'!$B$2)/(PI()*$A25)*25.4</f>
        <v>10.545744924871675</v>
      </c>
      <c r="C25" s="10">
        <f>(12*'Cutting Surface Speeds'!$B$3)/(PI()*$A25)*25.4</f>
        <v>8.4365959398973391</v>
      </c>
      <c r="D25" s="10">
        <f>(12*'Cutting Surface Speeds'!$B$4)/(PI()*$A25)*25.4</f>
        <v>3.7964681729538028</v>
      </c>
      <c r="E25" s="10">
        <f>(12*'Cutting Surface Speeds'!$B$5)/(PI()*$A25)*25.4</f>
        <v>4.2182979699486696</v>
      </c>
      <c r="F25" s="10">
        <f>(12*'Cutting Surface Speeds'!$B$6)/(PI()*$A25)*25.4</f>
        <v>1.2654893909846008</v>
      </c>
      <c r="G25" s="10">
        <f>(12*'Cutting Surface Speeds'!$B$7)/(PI()*$A25)*25.4</f>
        <v>4.6401277669435368</v>
      </c>
      <c r="H25" s="10">
        <f>(12*'Cutting Surface Speeds'!$B$2)/(PI()*$A30)*25.4</f>
        <v>8.6625761882874475</v>
      </c>
      <c r="I25" s="10">
        <f>(12*'Cutting Surface Speeds'!$B$9)/(PI()*$A31)*25.4</f>
        <v>2.0073279994928148</v>
      </c>
    </row>
    <row r="26" spans="1:9" ht="13.2" x14ac:dyDescent="0.25">
      <c r="A26" s="14">
        <v>2400</v>
      </c>
      <c r="B26" s="10">
        <f>(12*'Cutting Surface Speeds'!$B$2)/(PI()*$A26)*25.4</f>
        <v>10.106338886335354</v>
      </c>
      <c r="C26" s="10">
        <f>(12*'Cutting Surface Speeds'!$B$3)/(PI()*$A26)*25.4</f>
        <v>8.0850711090682825</v>
      </c>
      <c r="D26" s="10">
        <f>(12*'Cutting Surface Speeds'!$B$4)/(PI()*$A26)*25.4</f>
        <v>3.6382819990807271</v>
      </c>
      <c r="E26" s="10">
        <f>(12*'Cutting Surface Speeds'!$B$5)/(PI()*$A26)*25.4</f>
        <v>4.0425355545341413</v>
      </c>
      <c r="F26" s="10">
        <f>(12*'Cutting Surface Speeds'!$B$6)/(PI()*$A26)*25.4</f>
        <v>1.2127606663602426</v>
      </c>
      <c r="G26" s="10">
        <f>(12*'Cutting Surface Speeds'!$B$7)/(PI()*$A26)*25.4</f>
        <v>4.4467891099875558</v>
      </c>
      <c r="H26" s="10">
        <f>(12*'Cutting Surface Speeds'!$B$2)/(PI()*$A31)*25.4</f>
        <v>8.363866664553397</v>
      </c>
      <c r="I26" s="10">
        <f>(12*'Cutting Surface Speeds'!$B$9)/(PI()*$A32)*25.4</f>
        <v>1.940417066176388</v>
      </c>
    </row>
    <row r="27" spans="1:9" ht="13.2" x14ac:dyDescent="0.25">
      <c r="A27" s="14">
        <v>2500</v>
      </c>
      <c r="B27" s="10">
        <f>(12*'Cutting Surface Speeds'!$B$2)/(PI()*$A27)*25.4</f>
        <v>9.702085330881939</v>
      </c>
      <c r="C27" s="10">
        <f>(12*'Cutting Surface Speeds'!$B$3)/(PI()*$A27)*25.4</f>
        <v>7.761668264705551</v>
      </c>
      <c r="D27" s="10">
        <f>(12*'Cutting Surface Speeds'!$B$4)/(PI()*$A27)*25.4</f>
        <v>3.492750719117498</v>
      </c>
      <c r="E27" s="10">
        <f>(12*'Cutting Surface Speeds'!$B$5)/(PI()*$A27)*25.4</f>
        <v>3.8808341323527755</v>
      </c>
      <c r="F27" s="10">
        <f>(12*'Cutting Surface Speeds'!$B$6)/(PI()*$A27)*25.4</f>
        <v>1.1642502397058327</v>
      </c>
      <c r="G27" s="10">
        <f>(12*'Cutting Surface Speeds'!$B$7)/(PI()*$A27)*25.4</f>
        <v>4.2689175455880539</v>
      </c>
      <c r="H27" s="10">
        <f>(12*'Cutting Surface Speeds'!$B$2)/(PI()*$A32)*25.4</f>
        <v>8.0850711090682825</v>
      </c>
      <c r="I27" s="10"/>
    </row>
    <row r="28" spans="1:9" ht="13.2" x14ac:dyDescent="0.25">
      <c r="A28" s="14">
        <v>2600</v>
      </c>
      <c r="B28" s="10">
        <f>(12*'Cutting Surface Speeds'!$B$2)/(PI()*$A28)*25.4</f>
        <v>9.3289282027710954</v>
      </c>
      <c r="C28" s="10">
        <f>(12*'Cutting Surface Speeds'!$B$3)/(PI()*$A28)*25.4</f>
        <v>7.463142562216877</v>
      </c>
      <c r="D28" s="10">
        <f>(12*'Cutting Surface Speeds'!$B$4)/(PI()*$A28)*25.4</f>
        <v>3.3584141529975948</v>
      </c>
      <c r="E28" s="10">
        <f>(12*'Cutting Surface Speeds'!$B$5)/(PI()*$A28)*25.4</f>
        <v>3.7315712811084385</v>
      </c>
      <c r="F28" s="10">
        <f>(12*'Cutting Surface Speeds'!$B$6)/(PI()*$A28)*25.4</f>
        <v>1.1194713843325315</v>
      </c>
      <c r="G28" s="10">
        <f>(12*'Cutting Surface Speeds'!$B$7)/(PI()*$A28)*25.4</f>
        <v>4.1047284092192822</v>
      </c>
      <c r="H28" s="10"/>
      <c r="I28" s="10"/>
    </row>
    <row r="29" spans="1:9" ht="13.2" x14ac:dyDescent="0.25">
      <c r="A29" s="14">
        <v>2700</v>
      </c>
      <c r="B29" s="10">
        <f>(12*'Cutting Surface Speeds'!$B$2)/(PI()*$A29)*25.4</f>
        <v>8.9834123434092028</v>
      </c>
      <c r="C29" s="10">
        <f>(12*'Cutting Surface Speeds'!$B$3)/(PI()*$A29)*25.4</f>
        <v>7.1867298747273622</v>
      </c>
      <c r="D29" s="10">
        <f>(12*'Cutting Surface Speeds'!$B$4)/(PI()*$A29)*25.4</f>
        <v>3.234028443627313</v>
      </c>
      <c r="E29" s="10">
        <f>(12*'Cutting Surface Speeds'!$B$5)/(PI()*$A29)*25.4</f>
        <v>3.5933649373636811</v>
      </c>
      <c r="F29" s="10">
        <f>(12*'Cutting Surface Speeds'!$B$6)/(PI()*$A29)*25.4</f>
        <v>1.0780094812091043</v>
      </c>
      <c r="G29" s="10">
        <f>(12*'Cutting Surface Speeds'!$B$7)/(PI()*$A29)*25.4</f>
        <v>3.9527014311000488</v>
      </c>
      <c r="H29" s="10"/>
      <c r="I29" s="10"/>
    </row>
    <row r="30" spans="1:9" ht="13.2" x14ac:dyDescent="0.25">
      <c r="A30" s="14">
        <v>2800</v>
      </c>
      <c r="B30" s="10">
        <f>(12*'Cutting Surface Speeds'!$B$2)/(PI()*$A30)*25.4</f>
        <v>8.6625761882874475</v>
      </c>
      <c r="C30" s="10">
        <f>(12*'Cutting Surface Speeds'!$B$3)/(PI()*$A30)*25.4</f>
        <v>6.930060950629958</v>
      </c>
      <c r="D30" s="10">
        <f>(12*'Cutting Surface Speeds'!$B$4)/(PI()*$A30)*25.4</f>
        <v>3.1185274277834809</v>
      </c>
      <c r="E30" s="10">
        <f>(12*'Cutting Surface Speeds'!$B$5)/(PI()*$A30)*25.4</f>
        <v>3.465030475314979</v>
      </c>
      <c r="F30" s="10">
        <f>(12*'Cutting Surface Speeds'!$B$6)/(PI()*$A30)*25.4</f>
        <v>1.0395091425944936</v>
      </c>
      <c r="G30" s="10">
        <f>(12*'Cutting Surface Speeds'!$B$7)/(PI()*$A30)*25.4</f>
        <v>3.8115335228464766</v>
      </c>
      <c r="H30" s="10"/>
      <c r="I30" s="10"/>
    </row>
    <row r="31" spans="1:9" ht="13.2" x14ac:dyDescent="0.25">
      <c r="A31" s="14">
        <v>2900</v>
      </c>
      <c r="B31" s="10">
        <f>(12*'Cutting Surface Speeds'!$B$2)/(PI()*$A31)*25.4</f>
        <v>8.363866664553397</v>
      </c>
      <c r="C31" s="10">
        <f>(12*'Cutting Surface Speeds'!$B$3)/(PI()*$A31)*25.4</f>
        <v>6.6910933316427164</v>
      </c>
      <c r="D31" s="10">
        <f>(12*'Cutting Surface Speeds'!$B$4)/(PI()*$A31)*25.4</f>
        <v>3.0109919992392231</v>
      </c>
      <c r="E31" s="10">
        <f>(12*'Cutting Surface Speeds'!$B$5)/(PI()*$A31)*25.4</f>
        <v>3.3455466658213582</v>
      </c>
      <c r="F31" s="10">
        <f>(12*'Cutting Surface Speeds'!$B$6)/(PI()*$A31)*25.4</f>
        <v>1.0036639997464074</v>
      </c>
      <c r="G31" s="10">
        <f>(12*'Cutting Surface Speeds'!$B$7)/(PI()*$A31)*25.4</f>
        <v>3.6801013324034941</v>
      </c>
      <c r="H31" s="10"/>
      <c r="I31" s="10"/>
    </row>
    <row r="32" spans="1:9" ht="13.2" x14ac:dyDescent="0.25">
      <c r="A32" s="14">
        <v>3000</v>
      </c>
      <c r="B32" s="10">
        <f>(12*'Cutting Surface Speeds'!$B$2)/(PI()*$A32)*25.4</f>
        <v>8.0850711090682825</v>
      </c>
      <c r="C32" s="10">
        <f>(12*'Cutting Surface Speeds'!$B$3)/(PI()*$A32)*25.4</f>
        <v>6.468056887254626</v>
      </c>
      <c r="D32" s="10">
        <f>(12*'Cutting Surface Speeds'!$B$4)/(PI()*$A32)*25.4</f>
        <v>2.910625599264582</v>
      </c>
      <c r="E32" s="10">
        <f>(12*'Cutting Surface Speeds'!$B$5)/(PI()*$A32)*25.4</f>
        <v>3.234028443627313</v>
      </c>
      <c r="F32" s="10">
        <f>(12*'Cutting Surface Speeds'!$B$6)/(PI()*$A32)*25.4</f>
        <v>0.97020853308819399</v>
      </c>
      <c r="G32" s="10">
        <f>(12*'Cutting Surface Speeds'!$B$7)/(PI()*$A32)*25.4</f>
        <v>3.5574312879900445</v>
      </c>
      <c r="H32" s="10"/>
      <c r="I32" s="10"/>
    </row>
    <row r="33" spans="1:9" ht="13.2" x14ac:dyDescent="0.25">
      <c r="A33" s="14">
        <v>3100</v>
      </c>
      <c r="B33" s="10">
        <f>(12*'Cutting Surface Speeds'!$B$2)/(PI()*$A33)*25.4</f>
        <v>7.8242623636144666</v>
      </c>
      <c r="C33" s="10">
        <f>(12*'Cutting Surface Speeds'!$B$3)/(PI()*$A33)*25.4</f>
        <v>6.2594098908915736</v>
      </c>
      <c r="D33" s="10">
        <f>(12*'Cutting Surface Speeds'!$B$4)/(PI()*$A33)*25.4</f>
        <v>2.8167344509012082</v>
      </c>
      <c r="E33" s="10">
        <f>(12*'Cutting Surface Speeds'!$B$5)/(PI()*$A33)*25.4</f>
        <v>3.1297049454457868</v>
      </c>
      <c r="F33" s="10">
        <f>(12*'Cutting Surface Speeds'!$B$6)/(PI()*$A33)*25.4</f>
        <v>0.93891148363373611</v>
      </c>
      <c r="G33" s="10">
        <f>(12*'Cutting Surface Speeds'!$B$7)/(PI()*$A33)*25.4</f>
        <v>3.4426754399903654</v>
      </c>
      <c r="H33" s="25"/>
      <c r="I33" s="25"/>
    </row>
    <row r="34" spans="1:9" ht="13.2" x14ac:dyDescent="0.25">
      <c r="A34" s="14">
        <v>3200</v>
      </c>
      <c r="B34" s="10">
        <f>(12*'Cutting Surface Speeds'!$B$2)/(PI()*$A34)*25.4</f>
        <v>7.5797541647515141</v>
      </c>
      <c r="C34" s="10">
        <f>(12*'Cutting Surface Speeds'!$B$3)/(PI()*$A34)*25.4</f>
        <v>6.0638033318012123</v>
      </c>
      <c r="D34" s="10">
        <f>(12*'Cutting Surface Speeds'!$B$4)/(PI()*$A34)*25.4</f>
        <v>2.7287114993105455</v>
      </c>
      <c r="E34" s="10">
        <f>(12*'Cutting Surface Speeds'!$B$5)/(PI()*$A34)*25.4</f>
        <v>3.0319016659006062</v>
      </c>
      <c r="F34" s="10">
        <f>(12*'Cutting Surface Speeds'!$B$6)/(PI()*$A34)*25.4</f>
        <v>0.90957049977018178</v>
      </c>
      <c r="G34" s="10">
        <f>(12*'Cutting Surface Speeds'!$B$7)/(PI()*$A34)*25.4</f>
        <v>3.3350918324906664</v>
      </c>
      <c r="H34" s="25"/>
      <c r="I34" s="25"/>
    </row>
    <row r="35" spans="1:9" ht="13.2" x14ac:dyDescent="0.25">
      <c r="A35" s="14">
        <v>3300</v>
      </c>
      <c r="B35" s="10">
        <f>(12*'Cutting Surface Speeds'!$B$2)/(PI()*$A35)*25.4</f>
        <v>7.3500646446075297</v>
      </c>
      <c r="C35" s="10">
        <f>(12*'Cutting Surface Speeds'!$B$3)/(PI()*$A35)*25.4</f>
        <v>5.8800517156860233</v>
      </c>
      <c r="D35" s="10">
        <f>(12*'Cutting Surface Speeds'!$B$4)/(PI()*$A35)*25.4</f>
        <v>2.6460232720587107</v>
      </c>
      <c r="E35" s="10">
        <f>(12*'Cutting Surface Speeds'!$B$5)/(PI()*$A35)*25.4</f>
        <v>2.9400258578430116</v>
      </c>
      <c r="F35" s="10">
        <f>(12*'Cutting Surface Speeds'!$B$6)/(PI()*$A35)*25.4</f>
        <v>0.88200775735290349</v>
      </c>
      <c r="G35" s="10">
        <f>(12*'Cutting Surface Speeds'!$B$7)/(PI()*$A35)*25.4</f>
        <v>3.234028443627313</v>
      </c>
      <c r="H35" s="25"/>
      <c r="I35" s="25"/>
    </row>
    <row r="36" spans="1:9" ht="13.2" x14ac:dyDescent="0.25">
      <c r="A36" s="14">
        <v>3400</v>
      </c>
      <c r="B36" s="10">
        <f>(12*'Cutting Surface Speeds'!$B$2)/(PI()*$A36)*25.4</f>
        <v>7.1338862727073096</v>
      </c>
      <c r="C36" s="10">
        <f>(12*'Cutting Surface Speeds'!$B$3)/(PI()*$A36)*25.4</f>
        <v>5.7071090181658466</v>
      </c>
      <c r="D36" s="10">
        <f>(12*'Cutting Surface Speeds'!$B$4)/(PI()*$A36)*25.4</f>
        <v>2.5681990581746312</v>
      </c>
      <c r="E36" s="10">
        <f>(12*'Cutting Surface Speeds'!$B$5)/(PI()*$A36)*25.4</f>
        <v>2.8535545090829233</v>
      </c>
      <c r="F36" s="10">
        <f>(12*'Cutting Surface Speeds'!$B$6)/(PI()*$A36)*25.4</f>
        <v>0.85606635272487708</v>
      </c>
      <c r="G36" s="10">
        <f>(12*'Cutting Surface Speeds'!$B$7)/(PI()*$A36)*25.4</f>
        <v>3.1389099599912158</v>
      </c>
      <c r="H36" s="25"/>
      <c r="I36" s="25"/>
    </row>
    <row r="37" spans="1:9" ht="13.2" x14ac:dyDescent="0.25">
      <c r="A37" s="14">
        <v>3500</v>
      </c>
      <c r="B37" s="10">
        <f>(12*'Cutting Surface Speeds'!$B$2)/(PI()*$A37)*25.4</f>
        <v>6.930060950629958</v>
      </c>
      <c r="C37" s="10">
        <f>(12*'Cutting Surface Speeds'!$B$3)/(PI()*$A37)*25.4</f>
        <v>5.5440487605039657</v>
      </c>
      <c r="D37" s="10">
        <f>(12*'Cutting Surface Speeds'!$B$4)/(PI()*$A37)*25.4</f>
        <v>2.4948219422267846</v>
      </c>
      <c r="E37" s="10">
        <f>(12*'Cutting Surface Speeds'!$B$5)/(PI()*$A37)*25.4</f>
        <v>2.7720243802519828</v>
      </c>
      <c r="F37" s="10">
        <f>(12*'Cutting Surface Speeds'!$B$6)/(PI()*$A37)*25.4</f>
        <v>0.83160731407559496</v>
      </c>
      <c r="G37" s="10">
        <f>(12*'Cutting Surface Speeds'!$B$7)/(PI()*$A37)*25.4</f>
        <v>3.0492268182771811</v>
      </c>
      <c r="H37" s="25"/>
      <c r="I37" s="25"/>
    </row>
    <row r="38" spans="1:9" ht="13.2" x14ac:dyDescent="0.25">
      <c r="A38" s="14">
        <v>3600</v>
      </c>
      <c r="B38" s="10">
        <f>(12*'Cutting Surface Speeds'!$B$2)/(PI()*$A38)*25.4</f>
        <v>6.7375592575569021</v>
      </c>
      <c r="C38" s="10">
        <f>(12*'Cutting Surface Speeds'!$B$3)/(PI()*$A38)*25.4</f>
        <v>5.3900474060455217</v>
      </c>
      <c r="D38" s="10">
        <f>(12*'Cutting Surface Speeds'!$B$4)/(PI()*$A38)*25.4</f>
        <v>2.4255213327204852</v>
      </c>
      <c r="E38" s="10">
        <f>(12*'Cutting Surface Speeds'!$B$5)/(PI()*$A38)*25.4</f>
        <v>2.6950237030227608</v>
      </c>
      <c r="F38" s="10">
        <f>(12*'Cutting Surface Speeds'!$B$6)/(PI()*$A38)*25.4</f>
        <v>0.80850711090682825</v>
      </c>
      <c r="G38" s="10">
        <f>(12*'Cutting Surface Speeds'!$B$7)/(PI()*$A38)*25.4</f>
        <v>2.9645260733250369</v>
      </c>
      <c r="H38" s="25"/>
      <c r="I38" s="25"/>
    </row>
    <row r="39" spans="1:9" ht="13.2" x14ac:dyDescent="0.25">
      <c r="A39" s="14">
        <v>3700</v>
      </c>
      <c r="B39" s="10">
        <f>(12*'Cutting Surface Speeds'!$B$2)/(PI()*$A39)*25.4</f>
        <v>6.5554630614067166</v>
      </c>
      <c r="C39" s="10">
        <f>(12*'Cutting Surface Speeds'!$B$3)/(PI()*$A39)*25.4</f>
        <v>5.2443704491253733</v>
      </c>
      <c r="D39" s="10">
        <f>(12*'Cutting Surface Speeds'!$B$4)/(PI()*$A39)*25.4</f>
        <v>2.3599667021064179</v>
      </c>
      <c r="E39" s="10">
        <f>(12*'Cutting Surface Speeds'!$B$5)/(PI()*$A39)*25.4</f>
        <v>2.6221852245626867</v>
      </c>
      <c r="F39" s="10">
        <f>(12*'Cutting Surface Speeds'!$B$6)/(PI()*$A39)*25.4</f>
        <v>0.78665556736880593</v>
      </c>
      <c r="G39" s="10">
        <f>(12*'Cutting Surface Speeds'!$B$7)/(PI()*$A39)*25.4</f>
        <v>2.884403747018955</v>
      </c>
      <c r="H39" s="25"/>
      <c r="I39" s="25"/>
    </row>
    <row r="40" spans="1:9" ht="13.2" x14ac:dyDescent="0.25">
      <c r="A40" s="14">
        <v>3800</v>
      </c>
      <c r="B40" s="10">
        <f>(12*'Cutting Surface Speeds'!$B$2)/(PI()*$A40)*25.4</f>
        <v>6.3829508755802227</v>
      </c>
      <c r="C40" s="10">
        <f>(12*'Cutting Surface Speeds'!$B$3)/(PI()*$A40)*25.4</f>
        <v>5.1063607004641787</v>
      </c>
      <c r="D40" s="10">
        <f>(12*'Cutting Surface Speeds'!$B$4)/(PI()*$A40)*25.4</f>
        <v>2.2978623152088802</v>
      </c>
      <c r="E40" s="10">
        <f>(12*'Cutting Surface Speeds'!$B$5)/(PI()*$A40)*25.4</f>
        <v>2.5531803502320893</v>
      </c>
      <c r="F40" s="10">
        <f>(12*'Cutting Surface Speeds'!$B$6)/(PI()*$A40)*25.4</f>
        <v>0.7659541050696268</v>
      </c>
      <c r="G40" s="10">
        <f>(12*'Cutting Surface Speeds'!$B$7)/(PI()*$A40)*25.4</f>
        <v>2.808498385255298</v>
      </c>
      <c r="H40" s="25"/>
      <c r="I40" s="25"/>
    </row>
    <row r="41" spans="1:9" ht="13.2" x14ac:dyDescent="0.25">
      <c r="A41" s="14">
        <v>3900</v>
      </c>
      <c r="B41" s="10">
        <f>(12*'Cutting Surface Speeds'!$B$2)/(PI()*$A41)*25.4</f>
        <v>6.2192854685140633</v>
      </c>
      <c r="C41" s="10">
        <f>(12*'Cutting Surface Speeds'!$B$3)/(PI()*$A41)*25.4</f>
        <v>4.9754283748112504</v>
      </c>
      <c r="D41" s="10">
        <f>(12*'Cutting Surface Speeds'!$B$4)/(PI()*$A41)*25.4</f>
        <v>2.2389427686650629</v>
      </c>
      <c r="E41" s="10">
        <f>(12*'Cutting Surface Speeds'!$B$5)/(PI()*$A41)*25.4</f>
        <v>2.4877141874056252</v>
      </c>
      <c r="F41" s="10">
        <f>(12*'Cutting Surface Speeds'!$B$6)/(PI()*$A41)*25.4</f>
        <v>0.74631425622168757</v>
      </c>
      <c r="G41" s="10">
        <f>(12*'Cutting Surface Speeds'!$B$7)/(PI()*$A41)*25.4</f>
        <v>2.736485606146188</v>
      </c>
      <c r="H41" s="25"/>
      <c r="I41" s="25"/>
    </row>
    <row r="42" spans="1:9" ht="13.2" x14ac:dyDescent="0.25">
      <c r="A42" s="14">
        <v>4000</v>
      </c>
      <c r="B42" s="10">
        <f>(12*'Cutting Surface Speeds'!$B$2)/(PI()*$A42)*25.4</f>
        <v>6.0638033318012123</v>
      </c>
      <c r="C42" s="10">
        <f>(12*'Cutting Surface Speeds'!$B$3)/(PI()*$A42)*25.4</f>
        <v>4.8510426654409704</v>
      </c>
      <c r="D42" s="10">
        <f>(12*'Cutting Surface Speeds'!$B$4)/(PI()*$A42)*25.4</f>
        <v>2.1829691994484364</v>
      </c>
      <c r="E42" s="10">
        <f>(12*'Cutting Surface Speeds'!$B$5)/(PI()*$A42)*25.4</f>
        <v>2.4255213327204852</v>
      </c>
      <c r="F42" s="10">
        <f>(12*'Cutting Surface Speeds'!$B$6)/(PI()*$A42)*25.4</f>
        <v>0.72765639981614549</v>
      </c>
      <c r="G42" s="10">
        <f>(12*'Cutting Surface Speeds'!$B$7)/(PI()*$A42)*25.4</f>
        <v>2.6680734659925336</v>
      </c>
      <c r="H42" s="25"/>
      <c r="I42" s="25"/>
    </row>
    <row r="43" spans="1:9" ht="13.2" x14ac:dyDescent="0.25">
      <c r="A43" s="14">
        <v>4100</v>
      </c>
      <c r="B43" s="10">
        <f>(12*'Cutting Surface Speeds'!$B$2)/(PI()*$A43)*25.4</f>
        <v>5.915905689562158</v>
      </c>
      <c r="C43" s="10">
        <f>(12*'Cutting Surface Speeds'!$B$3)/(PI()*$A43)*25.4</f>
        <v>4.7327245516497269</v>
      </c>
      <c r="D43" s="10">
        <f>(12*'Cutting Surface Speeds'!$B$4)/(PI()*$A43)*25.4</f>
        <v>2.129726048242377</v>
      </c>
      <c r="E43" s="10">
        <f>(12*'Cutting Surface Speeds'!$B$5)/(PI()*$A43)*25.4</f>
        <v>2.3663622758248635</v>
      </c>
      <c r="F43" s="10">
        <f>(12*'Cutting Surface Speeds'!$B$6)/(PI()*$A43)*25.4</f>
        <v>0.709908682747459</v>
      </c>
      <c r="G43" s="10">
        <f>(12*'Cutting Surface Speeds'!$B$7)/(PI()*$A43)*25.4</f>
        <v>2.60299850340735</v>
      </c>
      <c r="H43" s="25"/>
      <c r="I43" s="25"/>
    </row>
    <row r="44" spans="1:9" ht="13.2" x14ac:dyDescent="0.25">
      <c r="A44" s="14">
        <v>4200</v>
      </c>
      <c r="B44" s="10">
        <f>(12*'Cutting Surface Speeds'!$B$2)/(PI()*$A44)*25.4</f>
        <v>5.7750507921916308</v>
      </c>
      <c r="C44" s="10">
        <f>(12*'Cutting Surface Speeds'!$B$3)/(PI()*$A44)*25.4</f>
        <v>4.6200406337533044</v>
      </c>
      <c r="D44" s="10">
        <f>(12*'Cutting Surface Speeds'!$B$4)/(PI()*$A44)*25.4</f>
        <v>2.0790182851889871</v>
      </c>
      <c r="E44" s="10">
        <f>(12*'Cutting Surface Speeds'!$B$5)/(PI()*$A44)*25.4</f>
        <v>2.3100203168766522</v>
      </c>
      <c r="F44" s="10">
        <f>(12*'Cutting Surface Speeds'!$B$6)/(PI()*$A44)*25.4</f>
        <v>0.69300609506299571</v>
      </c>
      <c r="G44" s="10">
        <f>(12*'Cutting Surface Speeds'!$B$7)/(PI()*$A44)*25.4</f>
        <v>2.5410223485643173</v>
      </c>
      <c r="H44" s="25"/>
      <c r="I44" s="25"/>
    </row>
    <row r="45" spans="1:9" ht="13.2" x14ac:dyDescent="0.25">
      <c r="A45" s="14">
        <v>4300</v>
      </c>
      <c r="B45" s="10">
        <f>(12*'Cutting Surface Speeds'!$B$2)/(PI()*$A45)*25.4</f>
        <v>5.6407472853964764</v>
      </c>
      <c r="C45" s="10">
        <f>(12*'Cutting Surface Speeds'!$B$3)/(PI()*$A45)*25.4</f>
        <v>4.5125978283171806</v>
      </c>
      <c r="D45" s="10">
        <f>(12*'Cutting Surface Speeds'!$B$4)/(PI()*$A45)*25.4</f>
        <v>2.0306690227427318</v>
      </c>
      <c r="E45" s="10">
        <f>(12*'Cutting Surface Speeds'!$B$5)/(PI()*$A45)*25.4</f>
        <v>2.2562989141585903</v>
      </c>
      <c r="F45" s="10">
        <f>(12*'Cutting Surface Speeds'!$B$6)/(PI()*$A45)*25.4</f>
        <v>0.67688967424757718</v>
      </c>
      <c r="G45" s="10">
        <f>(12*'Cutting Surface Speeds'!$B$7)/(PI()*$A45)*25.4</f>
        <v>2.4819288055744497</v>
      </c>
      <c r="H45" s="25"/>
      <c r="I45" s="25"/>
    </row>
    <row r="46" spans="1:9" ht="13.2" x14ac:dyDescent="0.25">
      <c r="A46" s="14">
        <v>4400</v>
      </c>
      <c r="B46" s="10">
        <f>(12*'Cutting Surface Speeds'!$B$2)/(PI()*$A46)*25.4</f>
        <v>5.5125484834556477</v>
      </c>
      <c r="C46" s="10">
        <f>(12*'Cutting Surface Speeds'!$B$3)/(PI()*$A46)*25.4</f>
        <v>4.4100387867645177</v>
      </c>
      <c r="D46" s="10">
        <f>(12*'Cutting Surface Speeds'!$B$4)/(PI()*$A46)*25.4</f>
        <v>1.9845174540440331</v>
      </c>
      <c r="E46" s="10">
        <f>(12*'Cutting Surface Speeds'!$B$5)/(PI()*$A46)*25.4</f>
        <v>2.2050193933822588</v>
      </c>
      <c r="F46" s="10">
        <f>(12*'Cutting Surface Speeds'!$B$6)/(PI()*$A46)*25.4</f>
        <v>0.66150581801467767</v>
      </c>
      <c r="G46" s="10">
        <f>(12*'Cutting Surface Speeds'!$B$7)/(PI()*$A46)*25.4</f>
        <v>2.4255213327204848</v>
      </c>
      <c r="H46" s="25"/>
      <c r="I46" s="25"/>
    </row>
    <row r="47" spans="1:9" ht="13.2" x14ac:dyDescent="0.25">
      <c r="A47" s="14">
        <v>4500</v>
      </c>
      <c r="B47" s="10">
        <f>(12*'Cutting Surface Speeds'!$B$2)/(PI()*$A47)*25.4</f>
        <v>5.3900474060455217</v>
      </c>
      <c r="C47" s="10">
        <f>(12*'Cutting Surface Speeds'!$B$3)/(PI()*$A47)*25.4</f>
        <v>4.3120379248364173</v>
      </c>
      <c r="D47" s="10">
        <f>(12*'Cutting Surface Speeds'!$B$4)/(PI()*$A47)*25.4</f>
        <v>1.9404170661763878</v>
      </c>
      <c r="E47" s="10">
        <f>(12*'Cutting Surface Speeds'!$B$5)/(PI()*$A47)*25.4</f>
        <v>2.1560189624182087</v>
      </c>
      <c r="F47" s="10">
        <f>(12*'Cutting Surface Speeds'!$B$6)/(PI()*$A47)*25.4</f>
        <v>0.64680568872546262</v>
      </c>
      <c r="G47" s="10">
        <f>(12*'Cutting Surface Speeds'!$B$7)/(PI()*$A47)*25.4</f>
        <v>2.3716208586600294</v>
      </c>
      <c r="H47" s="25"/>
      <c r="I47" s="25"/>
    </row>
    <row r="48" spans="1:9" ht="13.2" x14ac:dyDescent="0.25">
      <c r="A48" s="14">
        <v>4600</v>
      </c>
      <c r="B48" s="10">
        <f>(12*'Cutting Surface Speeds'!$B$2)/(PI()*$A48)*25.4</f>
        <v>5.2728724624358376</v>
      </c>
      <c r="C48" s="10">
        <f>(12*'Cutting Surface Speeds'!$B$3)/(PI()*$A48)*25.4</f>
        <v>4.2182979699486696</v>
      </c>
      <c r="D48" s="10">
        <f>(12*'Cutting Surface Speeds'!$B$4)/(PI()*$A48)*25.4</f>
        <v>1.8982340864769014</v>
      </c>
      <c r="E48" s="10">
        <f>(12*'Cutting Surface Speeds'!$B$5)/(PI()*$A48)*25.4</f>
        <v>2.1091489849743348</v>
      </c>
      <c r="F48" s="10">
        <f>(12*'Cutting Surface Speeds'!$B$6)/(PI()*$A48)*25.4</f>
        <v>0.63274469549230039</v>
      </c>
      <c r="G48" s="10">
        <f>(12*'Cutting Surface Speeds'!$B$7)/(PI()*$A48)*25.4</f>
        <v>2.3200638834717684</v>
      </c>
      <c r="H48" s="25"/>
      <c r="I48" s="25"/>
    </row>
    <row r="49" spans="1:9" ht="13.2" x14ac:dyDescent="0.25">
      <c r="A49" s="14">
        <v>4700</v>
      </c>
      <c r="B49" s="10">
        <f>(12*'Cutting Surface Speeds'!$B$2)/(PI()*$A49)*25.4</f>
        <v>5.16068368663933</v>
      </c>
      <c r="C49" s="10">
        <f>(12*'Cutting Surface Speeds'!$B$3)/(PI()*$A49)*25.4</f>
        <v>4.1285469493114633</v>
      </c>
      <c r="D49" s="10">
        <f>(12*'Cutting Surface Speeds'!$B$4)/(PI()*$A49)*25.4</f>
        <v>1.8578461271901585</v>
      </c>
      <c r="E49" s="10">
        <f>(12*'Cutting Surface Speeds'!$B$5)/(PI()*$A49)*25.4</f>
        <v>2.0642734746557316</v>
      </c>
      <c r="F49" s="10">
        <f>(12*'Cutting Surface Speeds'!$B$6)/(PI()*$A49)*25.4</f>
        <v>0.61928204239671958</v>
      </c>
      <c r="G49" s="10">
        <f>(12*'Cutting Surface Speeds'!$B$7)/(PI()*$A49)*25.4</f>
        <v>2.270700822121305</v>
      </c>
      <c r="H49" s="25"/>
      <c r="I49" s="25"/>
    </row>
    <row r="50" spans="1:9" ht="13.2" x14ac:dyDescent="0.25">
      <c r="A50" s="14">
        <v>4800</v>
      </c>
      <c r="B50" s="10">
        <f>(12*'Cutting Surface Speeds'!$B$2)/(PI()*$A50)*25.4</f>
        <v>5.0531694431676772</v>
      </c>
      <c r="C50" s="10">
        <f>(12*'Cutting Surface Speeds'!$B$3)/(PI()*$A50)*25.4</f>
        <v>4.0425355545341413</v>
      </c>
      <c r="D50" s="10">
        <f>(12*'Cutting Surface Speeds'!$B$4)/(PI()*$A50)*25.4</f>
        <v>1.8191409995403636</v>
      </c>
      <c r="E50" s="10">
        <f>(12*'Cutting Surface Speeds'!$B$5)/(PI()*$A50)*25.4</f>
        <v>2.0212677772670706</v>
      </c>
      <c r="F50" s="10">
        <f>(12*'Cutting Surface Speeds'!$B$6)/(PI()*$A50)*25.4</f>
        <v>0.6063803331801213</v>
      </c>
      <c r="G50" s="10">
        <f>(12*'Cutting Surface Speeds'!$B$7)/(PI()*$A50)*25.4</f>
        <v>2.2233945549937779</v>
      </c>
      <c r="H50" s="25"/>
      <c r="I50" s="25"/>
    </row>
    <row r="51" spans="1:9" ht="13.2" x14ac:dyDescent="0.25">
      <c r="A51" s="14">
        <v>4900</v>
      </c>
      <c r="B51" s="10">
        <f>(12*'Cutting Surface Speeds'!$B$2)/(PI()*$A51)*25.4</f>
        <v>4.9500435361642543</v>
      </c>
      <c r="C51" s="10">
        <f>(12*'Cutting Surface Speeds'!$B$3)/(PI()*$A51)*25.4</f>
        <v>3.9600348289314038</v>
      </c>
      <c r="D51" s="10">
        <f>(12*'Cutting Surface Speeds'!$B$4)/(PI()*$A51)*25.4</f>
        <v>1.7820156730191317</v>
      </c>
      <c r="E51" s="10">
        <f>(12*'Cutting Surface Speeds'!$B$5)/(PI()*$A51)*25.4</f>
        <v>1.9800174144657019</v>
      </c>
      <c r="F51" s="10">
        <f>(12*'Cutting Surface Speeds'!$B$6)/(PI()*$A51)*25.4</f>
        <v>0.59400522433971059</v>
      </c>
      <c r="G51" s="10">
        <f>(12*'Cutting Surface Speeds'!$B$7)/(PI()*$A51)*25.4</f>
        <v>2.1780191559122724</v>
      </c>
      <c r="H51" s="25"/>
      <c r="I51" s="25"/>
    </row>
    <row r="52" spans="1:9" ht="13.2" x14ac:dyDescent="0.25">
      <c r="A52" s="14">
        <v>5000</v>
      </c>
      <c r="B52" s="10">
        <f>(12*'Cutting Surface Speeds'!$B$2)/(PI()*$A52)*25.4</f>
        <v>4.8510426654409695</v>
      </c>
      <c r="C52" s="10">
        <f>(12*'Cutting Surface Speeds'!$B$3)/(PI()*$A52)*25.4</f>
        <v>3.8808341323527755</v>
      </c>
      <c r="D52" s="10">
        <f>(12*'Cutting Surface Speeds'!$B$4)/(PI()*$A52)*25.4</f>
        <v>1.746375359558749</v>
      </c>
      <c r="E52" s="10">
        <f>(12*'Cutting Surface Speeds'!$B$5)/(PI()*$A52)*25.4</f>
        <v>1.9404170661763878</v>
      </c>
      <c r="F52" s="10">
        <f>(12*'Cutting Surface Speeds'!$B$6)/(PI()*$A52)*25.4</f>
        <v>0.58212511985291637</v>
      </c>
      <c r="G52" s="10">
        <f>(12*'Cutting Surface Speeds'!$B$7)/(PI()*$A52)*25.4</f>
        <v>2.134458772794027</v>
      </c>
      <c r="H52" s="25"/>
      <c r="I52" s="25"/>
    </row>
    <row r="53" spans="1:9" ht="13.2" x14ac:dyDescent="0.25">
      <c r="A53" s="14">
        <v>5100</v>
      </c>
      <c r="B53" s="10">
        <f>(12*'Cutting Surface Speeds'!$B$2)/(PI()*$A53)*25.4</f>
        <v>4.7559241818048719</v>
      </c>
      <c r="C53" s="10">
        <f>(12*'Cutting Surface Speeds'!$B$3)/(PI()*$A53)*25.4</f>
        <v>3.8047393454438976</v>
      </c>
      <c r="D53" s="10">
        <f>(12*'Cutting Surface Speeds'!$B$4)/(PI()*$A53)*25.4</f>
        <v>1.7121327054497542</v>
      </c>
      <c r="E53" s="10">
        <f>(12*'Cutting Surface Speeds'!$B$5)/(PI()*$A53)*25.4</f>
        <v>1.9023696727219488</v>
      </c>
      <c r="F53" s="10">
        <f>(12*'Cutting Surface Speeds'!$B$6)/(PI()*$A53)*25.4</f>
        <v>0.57071090181658468</v>
      </c>
      <c r="G53" s="10">
        <f>(12*'Cutting Surface Speeds'!$B$7)/(PI()*$A53)*25.4</f>
        <v>2.0926066399941439</v>
      </c>
      <c r="H53" s="25"/>
      <c r="I53" s="25"/>
    </row>
    <row r="54" spans="1:9" ht="13.2" x14ac:dyDescent="0.25">
      <c r="A54" s="14">
        <v>5200</v>
      </c>
      <c r="B54" s="10">
        <f>(12*'Cutting Surface Speeds'!$B$2)/(PI()*$A54)*25.4</f>
        <v>4.6644641013855477</v>
      </c>
      <c r="C54" s="10">
        <f>(12*'Cutting Surface Speeds'!$B$3)/(PI()*$A54)*25.4</f>
        <v>3.7315712811084385</v>
      </c>
      <c r="D54" s="10">
        <f>(12*'Cutting Surface Speeds'!$B$4)/(PI()*$A54)*25.4</f>
        <v>1.6792070764987974</v>
      </c>
      <c r="E54" s="10">
        <f>(12*'Cutting Surface Speeds'!$B$5)/(PI()*$A54)*25.4</f>
        <v>1.8657856405542192</v>
      </c>
      <c r="F54" s="10">
        <f>(12*'Cutting Surface Speeds'!$B$6)/(PI()*$A54)*25.4</f>
        <v>0.55973569216626573</v>
      </c>
      <c r="G54" s="10">
        <f>(12*'Cutting Surface Speeds'!$B$7)/(PI()*$A54)*25.4</f>
        <v>2.0523642046096411</v>
      </c>
      <c r="H54" s="25"/>
      <c r="I54" s="25"/>
    </row>
    <row r="55" spans="1:9" ht="13.2" x14ac:dyDescent="0.25">
      <c r="A55" s="14">
        <v>5300</v>
      </c>
      <c r="B55" s="10">
        <f>(12*'Cutting Surface Speeds'!$B$2)/(PI()*$A55)*25.4</f>
        <v>4.5764553447556313</v>
      </c>
      <c r="C55" s="10">
        <f>(12*'Cutting Surface Speeds'!$B$3)/(PI()*$A55)*25.4</f>
        <v>3.6611642758045053</v>
      </c>
      <c r="D55" s="10">
        <f>(12*'Cutting Surface Speeds'!$B$4)/(PI()*$A55)*25.4</f>
        <v>1.6475239241120272</v>
      </c>
      <c r="E55" s="10">
        <f>(12*'Cutting Surface Speeds'!$B$5)/(PI()*$A55)*25.4</f>
        <v>1.8305821379022527</v>
      </c>
      <c r="F55" s="10">
        <f>(12*'Cutting Surface Speeds'!$B$6)/(PI()*$A55)*25.4</f>
        <v>0.54917464137067573</v>
      </c>
      <c r="G55" s="10">
        <f>(12*'Cutting Surface Speeds'!$B$7)/(PI()*$A55)*25.4</f>
        <v>2.0136403516924779</v>
      </c>
      <c r="H55" s="25"/>
      <c r="I55" s="25"/>
    </row>
    <row r="56" spans="1:9" ht="13.2" x14ac:dyDescent="0.25">
      <c r="A56" s="14">
        <v>5400</v>
      </c>
      <c r="B56" s="10">
        <f>(12*'Cutting Surface Speeds'!$B$2)/(PI()*$A56)*25.4</f>
        <v>4.4917061717046014</v>
      </c>
      <c r="C56" s="10">
        <f>(12*'Cutting Surface Speeds'!$B$3)/(PI()*$A56)*25.4</f>
        <v>3.5933649373636811</v>
      </c>
      <c r="D56" s="10">
        <f>(12*'Cutting Surface Speeds'!$B$4)/(PI()*$A56)*25.4</f>
        <v>1.6170142218136565</v>
      </c>
      <c r="E56" s="10">
        <f>(12*'Cutting Surface Speeds'!$B$5)/(PI()*$A56)*25.4</f>
        <v>1.7966824686818406</v>
      </c>
      <c r="F56" s="10">
        <f>(12*'Cutting Surface Speeds'!$B$6)/(PI()*$A56)*25.4</f>
        <v>0.53900474060455217</v>
      </c>
      <c r="G56" s="10">
        <f>(12*'Cutting Surface Speeds'!$B$7)/(PI()*$A56)*25.4</f>
        <v>1.9763507155500244</v>
      </c>
      <c r="H56" s="25"/>
      <c r="I56" s="25"/>
    </row>
    <row r="57" spans="1:9" ht="13.2" x14ac:dyDescent="0.25">
      <c r="A57" s="14">
        <v>5500</v>
      </c>
      <c r="B57" s="10">
        <f>(12*'Cutting Surface Speeds'!$B$2)/(PI()*$A57)*25.4</f>
        <v>4.4100387867645177</v>
      </c>
      <c r="C57" s="10">
        <f>(12*'Cutting Surface Speeds'!$B$3)/(PI()*$A57)*25.4</f>
        <v>3.5280310294116148</v>
      </c>
      <c r="D57" s="10">
        <f>(12*'Cutting Surface Speeds'!$B$4)/(PI()*$A57)*25.4</f>
        <v>1.5876139632352269</v>
      </c>
      <c r="E57" s="10">
        <f>(12*'Cutting Surface Speeds'!$B$5)/(PI()*$A57)*25.4</f>
        <v>1.7640155147058074</v>
      </c>
      <c r="F57" s="10">
        <f>(12*'Cutting Surface Speeds'!$B$6)/(PI()*$A57)*25.4</f>
        <v>0.52920465441174214</v>
      </c>
      <c r="G57" s="10">
        <f>(12*'Cutting Surface Speeds'!$B$7)/(PI()*$A57)*25.4</f>
        <v>1.940417066176388</v>
      </c>
      <c r="H57" s="25"/>
      <c r="I57" s="25"/>
    </row>
    <row r="58" spans="1:9" ht="13.2" x14ac:dyDescent="0.25">
      <c r="A58" s="14">
        <v>5600</v>
      </c>
      <c r="B58" s="10">
        <f>(12*'Cutting Surface Speeds'!$B$2)/(PI()*$A58)*25.4</f>
        <v>4.3312880941437237</v>
      </c>
      <c r="C58" s="10">
        <f>(12*'Cutting Surface Speeds'!$B$3)/(PI()*$A58)*25.4</f>
        <v>3.465030475314979</v>
      </c>
      <c r="D58" s="10">
        <f>(12*'Cutting Surface Speeds'!$B$4)/(PI()*$A58)*25.4</f>
        <v>1.5592637138917405</v>
      </c>
      <c r="E58" s="10">
        <f>(12*'Cutting Surface Speeds'!$B$5)/(PI()*$A58)*25.4</f>
        <v>1.7325152376574895</v>
      </c>
      <c r="F58" s="10">
        <f>(12*'Cutting Surface Speeds'!$B$6)/(PI()*$A58)*25.4</f>
        <v>0.51975457129724678</v>
      </c>
      <c r="G58" s="10">
        <f>(12*'Cutting Surface Speeds'!$B$7)/(PI()*$A58)*25.4</f>
        <v>1.9057667614232383</v>
      </c>
      <c r="H58" s="25"/>
      <c r="I58" s="25"/>
    </row>
    <row r="59" spans="1:9" ht="13.2" x14ac:dyDescent="0.25">
      <c r="A59" s="14">
        <v>5700</v>
      </c>
      <c r="B59" s="10">
        <f>(12*'Cutting Surface Speeds'!$B$2)/(PI()*$A59)*25.4</f>
        <v>4.2553005837201496</v>
      </c>
      <c r="C59" s="10">
        <f>(12*'Cutting Surface Speeds'!$B$3)/(PI()*$A59)*25.4</f>
        <v>3.4042404669761193</v>
      </c>
      <c r="D59" s="10">
        <f>(12*'Cutting Surface Speeds'!$B$4)/(PI()*$A59)*25.4</f>
        <v>1.5319082101392538</v>
      </c>
      <c r="E59" s="10">
        <f>(12*'Cutting Surface Speeds'!$B$5)/(PI()*$A59)*25.4</f>
        <v>1.7021202334880596</v>
      </c>
      <c r="F59" s="10">
        <f>(12*'Cutting Surface Speeds'!$B$6)/(PI()*$A59)*25.4</f>
        <v>0.51063607004641787</v>
      </c>
      <c r="G59" s="10">
        <f>(12*'Cutting Surface Speeds'!$B$7)/(PI()*$A59)*25.4</f>
        <v>1.8723322568368657</v>
      </c>
      <c r="H59" s="25"/>
      <c r="I59" s="25"/>
    </row>
    <row r="60" spans="1:9" ht="13.2" x14ac:dyDescent="0.25">
      <c r="A60" s="14">
        <v>5800</v>
      </c>
      <c r="B60" s="10">
        <f>(12*'Cutting Surface Speeds'!$B$2)/(PI()*$A60)*25.4</f>
        <v>4.1819333322766985</v>
      </c>
      <c r="C60" s="10">
        <f>(12*'Cutting Surface Speeds'!$B$3)/(PI()*$A60)*25.4</f>
        <v>3.3455466658213582</v>
      </c>
      <c r="D60" s="10">
        <f>(12*'Cutting Surface Speeds'!$B$4)/(PI()*$A60)*25.4</f>
        <v>1.5054959996196116</v>
      </c>
      <c r="E60" s="10">
        <f>(12*'Cutting Surface Speeds'!$B$5)/(PI()*$A60)*25.4</f>
        <v>1.6727733329106791</v>
      </c>
      <c r="F60" s="10">
        <f>(12*'Cutting Surface Speeds'!$B$6)/(PI()*$A60)*25.4</f>
        <v>0.5018319998732037</v>
      </c>
      <c r="G60" s="10">
        <f>(12*'Cutting Surface Speeds'!$B$7)/(PI()*$A60)*25.4</f>
        <v>1.8400506662017471</v>
      </c>
      <c r="H60" s="25"/>
      <c r="I60" s="25"/>
    </row>
    <row r="61" spans="1:9" ht="13.2" x14ac:dyDescent="0.25">
      <c r="A61" s="14">
        <v>5900</v>
      </c>
      <c r="B61" s="10">
        <f>(12*'Cutting Surface Speeds'!$B$2)/(PI()*$A61)*25.4</f>
        <v>4.1110531063059073</v>
      </c>
      <c r="C61" s="10">
        <f>(12*'Cutting Surface Speeds'!$B$3)/(PI()*$A61)*25.4</f>
        <v>3.2888424850447251</v>
      </c>
      <c r="D61" s="10">
        <f>(12*'Cutting Surface Speeds'!$B$4)/(PI()*$A61)*25.4</f>
        <v>1.4799791182701263</v>
      </c>
      <c r="E61" s="10">
        <f>(12*'Cutting Surface Speeds'!$B$5)/(PI()*$A61)*25.4</f>
        <v>1.6444212425223625</v>
      </c>
      <c r="F61" s="10">
        <f>(12*'Cutting Surface Speeds'!$B$6)/(PI()*$A61)*25.4</f>
        <v>0.49332637275670882</v>
      </c>
      <c r="G61" s="10">
        <f>(12*'Cutting Surface Speeds'!$B$7)/(PI()*$A61)*25.4</f>
        <v>1.808863366774599</v>
      </c>
      <c r="H61" s="25"/>
      <c r="I61" s="25"/>
    </row>
    <row r="62" spans="1:9" ht="13.2" x14ac:dyDescent="0.25">
      <c r="A62" s="14">
        <v>6000</v>
      </c>
      <c r="B62" s="10">
        <f>(12*'Cutting Surface Speeds'!$B$2)/(PI()*$A62)*25.4</f>
        <v>4.0425355545341413</v>
      </c>
      <c r="C62" s="10">
        <f>(12*'Cutting Surface Speeds'!$B$3)/(PI()*$A62)*25.4</f>
        <v>3.234028443627313</v>
      </c>
      <c r="D62" s="10">
        <f>(12*'Cutting Surface Speeds'!$B$4)/(PI()*$A62)*25.4</f>
        <v>1.455312799632291</v>
      </c>
      <c r="E62" s="10">
        <f>(12*'Cutting Surface Speeds'!$B$5)/(PI()*$A62)*25.4</f>
        <v>1.6170142218136565</v>
      </c>
      <c r="F62" s="10">
        <f>(12*'Cutting Surface Speeds'!$B$6)/(PI()*$A62)*25.4</f>
        <v>0.485104266544097</v>
      </c>
      <c r="G62" s="10">
        <f>(12*'Cutting Surface Speeds'!$B$7)/(PI()*$A62)*25.4</f>
        <v>1.7787156439950222</v>
      </c>
      <c r="H62" s="25"/>
      <c r="I62" s="25"/>
    </row>
    <row r="63" spans="1:9" ht="13.2" x14ac:dyDescent="0.25">
      <c r="A63" s="26"/>
      <c r="B63" s="27"/>
      <c r="C63" s="27"/>
      <c r="D63" s="27"/>
      <c r="E63" s="27"/>
      <c r="F63" s="27"/>
      <c r="G63" s="27"/>
    </row>
    <row r="64" spans="1:9" ht="13.2" x14ac:dyDescent="0.25">
      <c r="A64" s="26"/>
    </row>
    <row r="65" spans="1:1" ht="13.2" x14ac:dyDescent="0.25">
      <c r="A65" s="26"/>
    </row>
    <row r="66" spans="1:1" ht="13.2" x14ac:dyDescent="0.25">
      <c r="A66" s="26"/>
    </row>
    <row r="67" spans="1:1" ht="13.2" x14ac:dyDescent="0.25">
      <c r="A67" s="26"/>
    </row>
    <row r="68" spans="1:1" ht="13.2" x14ac:dyDescent="0.25">
      <c r="A68" s="26"/>
    </row>
    <row r="69" spans="1:1" ht="13.2" x14ac:dyDescent="0.25">
      <c r="A69" s="26"/>
    </row>
    <row r="70" spans="1:1" ht="13.2" x14ac:dyDescent="0.25">
      <c r="A70" s="26"/>
    </row>
    <row r="71" spans="1:1" ht="13.2" x14ac:dyDescent="0.25">
      <c r="A71" s="26"/>
    </row>
    <row r="72" spans="1:1" ht="13.2" x14ac:dyDescent="0.25">
      <c r="A72" s="26"/>
    </row>
    <row r="73" spans="1:1" ht="13.2" x14ac:dyDescent="0.25">
      <c r="A73" s="26"/>
    </row>
    <row r="74" spans="1:1" ht="13.2" x14ac:dyDescent="0.25">
      <c r="A74" s="26"/>
    </row>
    <row r="75" spans="1:1" ht="13.2" x14ac:dyDescent="0.25">
      <c r="A75" s="26"/>
    </row>
    <row r="76" spans="1:1" ht="13.2" x14ac:dyDescent="0.25">
      <c r="A76" s="26"/>
    </row>
    <row r="77" spans="1:1" ht="13.2" x14ac:dyDescent="0.25">
      <c r="A77" s="26"/>
    </row>
    <row r="78" spans="1:1" ht="13.2" x14ac:dyDescent="0.25">
      <c r="A78" s="26"/>
    </row>
    <row r="79" spans="1:1" ht="13.2" x14ac:dyDescent="0.25">
      <c r="A79" s="26"/>
    </row>
    <row r="80" spans="1:1" ht="13.2" x14ac:dyDescent="0.25">
      <c r="A80" s="26"/>
    </row>
    <row r="81" spans="1:1" ht="13.2" x14ac:dyDescent="0.25">
      <c r="A81" s="26"/>
    </row>
    <row r="82" spans="1:1" ht="13.2" x14ac:dyDescent="0.25">
      <c r="A82" s="26"/>
    </row>
    <row r="83" spans="1:1" ht="13.2" x14ac:dyDescent="0.25">
      <c r="A83" s="26"/>
    </row>
    <row r="84" spans="1:1" ht="13.2" x14ac:dyDescent="0.25">
      <c r="A84" s="26"/>
    </row>
    <row r="85" spans="1:1" ht="13.2" x14ac:dyDescent="0.25">
      <c r="A85" s="26"/>
    </row>
    <row r="86" spans="1:1" ht="13.2" x14ac:dyDescent="0.25">
      <c r="A86" s="26"/>
    </row>
    <row r="87" spans="1:1" ht="13.2" x14ac:dyDescent="0.25">
      <c r="A87" s="26"/>
    </row>
    <row r="88" spans="1:1" ht="13.2" x14ac:dyDescent="0.25">
      <c r="A88" s="26"/>
    </row>
    <row r="89" spans="1:1" ht="13.2" x14ac:dyDescent="0.25">
      <c r="A89" s="26"/>
    </row>
    <row r="90" spans="1:1" ht="13.2" x14ac:dyDescent="0.25">
      <c r="A90" s="26"/>
    </row>
    <row r="91" spans="1:1" ht="13.2" x14ac:dyDescent="0.25">
      <c r="A91" s="26"/>
    </row>
    <row r="92" spans="1:1" ht="13.2" x14ac:dyDescent="0.25">
      <c r="A92" s="26"/>
    </row>
    <row r="93" spans="1:1" ht="13.2" x14ac:dyDescent="0.25">
      <c r="A93" s="26"/>
    </row>
    <row r="94" spans="1:1" ht="13.2" x14ac:dyDescent="0.25">
      <c r="A94" s="26"/>
    </row>
    <row r="95" spans="1:1" ht="13.2" x14ac:dyDescent="0.25">
      <c r="A95" s="26"/>
    </row>
    <row r="96" spans="1:1" ht="13.2" x14ac:dyDescent="0.25">
      <c r="A96" s="26"/>
    </row>
    <row r="97" spans="1:1" ht="13.2" x14ac:dyDescent="0.25">
      <c r="A97" s="26"/>
    </row>
    <row r="98" spans="1:1" ht="13.2" x14ac:dyDescent="0.25">
      <c r="A98" s="26"/>
    </row>
    <row r="99" spans="1:1" ht="13.2" x14ac:dyDescent="0.25">
      <c r="A99" s="26"/>
    </row>
    <row r="100" spans="1:1" ht="13.2" x14ac:dyDescent="0.25">
      <c r="A100" s="26"/>
    </row>
    <row r="101" spans="1:1" ht="13.2" x14ac:dyDescent="0.25">
      <c r="A101" s="26"/>
    </row>
    <row r="102" spans="1:1" ht="13.2" x14ac:dyDescent="0.25">
      <c r="A102" s="26"/>
    </row>
    <row r="103" spans="1:1" ht="13.2" x14ac:dyDescent="0.25">
      <c r="A103" s="26"/>
    </row>
    <row r="104" spans="1:1" ht="13.2" x14ac:dyDescent="0.25">
      <c r="A104" s="26"/>
    </row>
    <row r="105" spans="1:1" ht="13.2" x14ac:dyDescent="0.25">
      <c r="A105" s="26"/>
    </row>
    <row r="106" spans="1:1" ht="13.2" x14ac:dyDescent="0.25">
      <c r="A106" s="26"/>
    </row>
    <row r="107" spans="1:1" ht="13.2" x14ac:dyDescent="0.25">
      <c r="A107" s="26"/>
    </row>
    <row r="108" spans="1:1" ht="13.2" x14ac:dyDescent="0.25">
      <c r="A108" s="26"/>
    </row>
    <row r="109" spans="1:1" ht="13.2" x14ac:dyDescent="0.25">
      <c r="A109" s="26"/>
    </row>
    <row r="110" spans="1:1" ht="13.2" x14ac:dyDescent="0.25">
      <c r="A110" s="26"/>
    </row>
    <row r="111" spans="1:1" ht="13.2" x14ac:dyDescent="0.25">
      <c r="A111" s="26"/>
    </row>
    <row r="112" spans="1:1" ht="13.2" x14ac:dyDescent="0.25">
      <c r="A112" s="26"/>
    </row>
    <row r="113" spans="1:1" ht="13.2" x14ac:dyDescent="0.25">
      <c r="A113" s="26"/>
    </row>
    <row r="114" spans="1:1" ht="13.2" x14ac:dyDescent="0.25">
      <c r="A114" s="26"/>
    </row>
    <row r="115" spans="1:1" ht="13.2" x14ac:dyDescent="0.25">
      <c r="A115" s="26"/>
    </row>
    <row r="116" spans="1:1" ht="13.2" x14ac:dyDescent="0.25">
      <c r="A116" s="26"/>
    </row>
    <row r="117" spans="1:1" ht="13.2" x14ac:dyDescent="0.25">
      <c r="A117" s="26"/>
    </row>
    <row r="118" spans="1:1" ht="13.2" x14ac:dyDescent="0.25">
      <c r="A118" s="26"/>
    </row>
    <row r="119" spans="1:1" ht="13.2" x14ac:dyDescent="0.25">
      <c r="A119" s="26"/>
    </row>
    <row r="120" spans="1:1" ht="13.2" x14ac:dyDescent="0.25">
      <c r="A120" s="26"/>
    </row>
    <row r="121" spans="1:1" ht="13.2" x14ac:dyDescent="0.25">
      <c r="A121" s="26"/>
    </row>
    <row r="122" spans="1:1" ht="13.2" x14ac:dyDescent="0.25">
      <c r="A122" s="26"/>
    </row>
    <row r="123" spans="1:1" ht="13.2" x14ac:dyDescent="0.25">
      <c r="A123" s="26"/>
    </row>
    <row r="124" spans="1:1" ht="13.2" x14ac:dyDescent="0.25">
      <c r="A124" s="26"/>
    </row>
    <row r="125" spans="1:1" ht="13.2" x14ac:dyDescent="0.25">
      <c r="A125" s="26"/>
    </row>
    <row r="126" spans="1:1" ht="13.2" x14ac:dyDescent="0.25">
      <c r="A126" s="26"/>
    </row>
    <row r="127" spans="1:1" ht="13.2" x14ac:dyDescent="0.25">
      <c r="A127" s="26"/>
    </row>
    <row r="128" spans="1:1" ht="13.2" x14ac:dyDescent="0.25">
      <c r="A128" s="26"/>
    </row>
    <row r="129" spans="1:1" ht="13.2" x14ac:dyDescent="0.25">
      <c r="A129" s="26"/>
    </row>
    <row r="130" spans="1:1" ht="13.2" x14ac:dyDescent="0.25">
      <c r="A130" s="26"/>
    </row>
    <row r="131" spans="1:1" ht="13.2" x14ac:dyDescent="0.25">
      <c r="A131" s="26"/>
    </row>
    <row r="132" spans="1:1" ht="13.2" x14ac:dyDescent="0.25">
      <c r="A132" s="26"/>
    </row>
    <row r="133" spans="1:1" ht="13.2" x14ac:dyDescent="0.25">
      <c r="A133" s="26"/>
    </row>
    <row r="134" spans="1:1" ht="13.2" x14ac:dyDescent="0.25">
      <c r="A134" s="26"/>
    </row>
    <row r="135" spans="1:1" ht="13.2" x14ac:dyDescent="0.25">
      <c r="A135" s="26"/>
    </row>
    <row r="136" spans="1:1" ht="13.2" x14ac:dyDescent="0.25">
      <c r="A136" s="26"/>
    </row>
    <row r="137" spans="1:1" ht="13.2" x14ac:dyDescent="0.25">
      <c r="A137" s="26"/>
    </row>
    <row r="138" spans="1:1" ht="13.2" x14ac:dyDescent="0.25">
      <c r="A138" s="26"/>
    </row>
    <row r="139" spans="1:1" ht="13.2" x14ac:dyDescent="0.25">
      <c r="A139" s="26"/>
    </row>
    <row r="140" spans="1:1" ht="13.2" x14ac:dyDescent="0.25">
      <c r="A140" s="26"/>
    </row>
    <row r="141" spans="1:1" ht="13.2" x14ac:dyDescent="0.25">
      <c r="A141" s="26"/>
    </row>
    <row r="142" spans="1:1" ht="13.2" x14ac:dyDescent="0.25">
      <c r="A142" s="26"/>
    </row>
    <row r="143" spans="1:1" ht="13.2" x14ac:dyDescent="0.25">
      <c r="A143" s="26"/>
    </row>
    <row r="144" spans="1:1" ht="13.2" x14ac:dyDescent="0.25">
      <c r="A144" s="26"/>
    </row>
    <row r="145" spans="1:1" ht="13.2" x14ac:dyDescent="0.25">
      <c r="A145" s="26"/>
    </row>
    <row r="146" spans="1:1" ht="13.2" x14ac:dyDescent="0.25">
      <c r="A146" s="26"/>
    </row>
    <row r="147" spans="1:1" ht="13.2" x14ac:dyDescent="0.25">
      <c r="A147" s="26"/>
    </row>
    <row r="148" spans="1:1" ht="13.2" x14ac:dyDescent="0.25">
      <c r="A148" s="26"/>
    </row>
    <row r="149" spans="1:1" ht="13.2" x14ac:dyDescent="0.25">
      <c r="A149" s="26"/>
    </row>
    <row r="150" spans="1:1" ht="13.2" x14ac:dyDescent="0.25">
      <c r="A150" s="26"/>
    </row>
    <row r="151" spans="1:1" ht="13.2" x14ac:dyDescent="0.25">
      <c r="A151" s="26"/>
    </row>
    <row r="152" spans="1:1" ht="13.2" x14ac:dyDescent="0.25">
      <c r="A152" s="26"/>
    </row>
    <row r="153" spans="1:1" ht="13.2" x14ac:dyDescent="0.25">
      <c r="A153" s="26"/>
    </row>
    <row r="154" spans="1:1" ht="13.2" x14ac:dyDescent="0.25">
      <c r="A154" s="26"/>
    </row>
    <row r="155" spans="1:1" ht="13.2" x14ac:dyDescent="0.25">
      <c r="A155" s="26"/>
    </row>
    <row r="156" spans="1:1" ht="13.2" x14ac:dyDescent="0.25">
      <c r="A156" s="26"/>
    </row>
    <row r="157" spans="1:1" ht="13.2" x14ac:dyDescent="0.25">
      <c r="A157" s="26"/>
    </row>
    <row r="158" spans="1:1" ht="13.2" x14ac:dyDescent="0.25">
      <c r="A158" s="26"/>
    </row>
    <row r="159" spans="1:1" ht="13.2" x14ac:dyDescent="0.25">
      <c r="A159" s="26"/>
    </row>
    <row r="160" spans="1:1" ht="13.2" x14ac:dyDescent="0.25">
      <c r="A160" s="26"/>
    </row>
    <row r="161" spans="1:1" ht="13.2" x14ac:dyDescent="0.25">
      <c r="A161" s="26"/>
    </row>
    <row r="162" spans="1:1" ht="13.2" x14ac:dyDescent="0.25">
      <c r="A162" s="26"/>
    </row>
    <row r="163" spans="1:1" ht="13.2" x14ac:dyDescent="0.25">
      <c r="A163" s="26"/>
    </row>
    <row r="164" spans="1:1" ht="13.2" x14ac:dyDescent="0.25">
      <c r="A164" s="26"/>
    </row>
    <row r="165" spans="1:1" ht="13.2" x14ac:dyDescent="0.25">
      <c r="A165" s="26"/>
    </row>
    <row r="166" spans="1:1" ht="13.2" x14ac:dyDescent="0.25">
      <c r="A166" s="26"/>
    </row>
    <row r="167" spans="1:1" ht="13.2" x14ac:dyDescent="0.25">
      <c r="A167" s="26"/>
    </row>
    <row r="168" spans="1:1" ht="13.2" x14ac:dyDescent="0.25">
      <c r="A168" s="26"/>
    </row>
    <row r="169" spans="1:1" ht="13.2" x14ac:dyDescent="0.25">
      <c r="A169" s="26"/>
    </row>
    <row r="170" spans="1:1" ht="13.2" x14ac:dyDescent="0.25">
      <c r="A170" s="26"/>
    </row>
    <row r="171" spans="1:1" ht="13.2" x14ac:dyDescent="0.25">
      <c r="A171" s="26"/>
    </row>
    <row r="172" spans="1:1" ht="13.2" x14ac:dyDescent="0.25">
      <c r="A172" s="26"/>
    </row>
    <row r="173" spans="1:1" ht="13.2" x14ac:dyDescent="0.25">
      <c r="A173" s="26"/>
    </row>
    <row r="174" spans="1:1" ht="13.2" x14ac:dyDescent="0.25">
      <c r="A174" s="26"/>
    </row>
    <row r="175" spans="1:1" ht="13.2" x14ac:dyDescent="0.25">
      <c r="A175" s="26"/>
    </row>
    <row r="176" spans="1:1" ht="13.2" x14ac:dyDescent="0.25">
      <c r="A176" s="26"/>
    </row>
    <row r="177" spans="1:1" ht="13.2" x14ac:dyDescent="0.25">
      <c r="A177" s="26"/>
    </row>
    <row r="178" spans="1:1" ht="13.2" x14ac:dyDescent="0.25">
      <c r="A178" s="26"/>
    </row>
    <row r="179" spans="1:1" ht="13.2" x14ac:dyDescent="0.25">
      <c r="A179" s="26"/>
    </row>
    <row r="180" spans="1:1" ht="13.2" x14ac:dyDescent="0.25">
      <c r="A180" s="26"/>
    </row>
    <row r="181" spans="1:1" ht="13.2" x14ac:dyDescent="0.25">
      <c r="A181" s="26"/>
    </row>
    <row r="182" spans="1:1" ht="13.2" x14ac:dyDescent="0.25">
      <c r="A182" s="26"/>
    </row>
    <row r="183" spans="1:1" ht="13.2" x14ac:dyDescent="0.25">
      <c r="A183" s="26"/>
    </row>
    <row r="184" spans="1:1" ht="13.2" x14ac:dyDescent="0.25">
      <c r="A184" s="26"/>
    </row>
    <row r="185" spans="1:1" ht="13.2" x14ac:dyDescent="0.25">
      <c r="A185" s="26"/>
    </row>
    <row r="186" spans="1:1" ht="13.2" x14ac:dyDescent="0.25">
      <c r="A186" s="26"/>
    </row>
    <row r="187" spans="1:1" ht="13.2" x14ac:dyDescent="0.25">
      <c r="A187" s="26"/>
    </row>
    <row r="188" spans="1:1" ht="13.2" x14ac:dyDescent="0.25">
      <c r="A188" s="26"/>
    </row>
    <row r="189" spans="1:1" ht="13.2" x14ac:dyDescent="0.25">
      <c r="A189" s="26"/>
    </row>
    <row r="190" spans="1:1" ht="13.2" x14ac:dyDescent="0.25">
      <c r="A190" s="26"/>
    </row>
    <row r="191" spans="1:1" ht="13.2" x14ac:dyDescent="0.25">
      <c r="A191" s="26"/>
    </row>
    <row r="192" spans="1:1" ht="13.2" x14ac:dyDescent="0.25">
      <c r="A192" s="26"/>
    </row>
    <row r="193" spans="1:1" ht="13.2" x14ac:dyDescent="0.25">
      <c r="A193" s="26"/>
    </row>
    <row r="194" spans="1:1" ht="13.2" x14ac:dyDescent="0.25">
      <c r="A194" s="26"/>
    </row>
    <row r="195" spans="1:1" ht="13.2" x14ac:dyDescent="0.25">
      <c r="A195" s="26"/>
    </row>
    <row r="196" spans="1:1" ht="13.2" x14ac:dyDescent="0.25">
      <c r="A196" s="26"/>
    </row>
    <row r="197" spans="1:1" ht="13.2" x14ac:dyDescent="0.25">
      <c r="A197" s="26"/>
    </row>
    <row r="198" spans="1:1" ht="13.2" x14ac:dyDescent="0.25">
      <c r="A198" s="26"/>
    </row>
    <row r="199" spans="1:1" ht="13.2" x14ac:dyDescent="0.25">
      <c r="A199" s="26"/>
    </row>
    <row r="200" spans="1:1" ht="13.2" x14ac:dyDescent="0.25">
      <c r="A200" s="26"/>
    </row>
    <row r="201" spans="1:1" ht="13.2" x14ac:dyDescent="0.25">
      <c r="A201" s="26"/>
    </row>
    <row r="202" spans="1:1" ht="13.2" x14ac:dyDescent="0.25">
      <c r="A202" s="26"/>
    </row>
    <row r="203" spans="1:1" ht="13.2" x14ac:dyDescent="0.25">
      <c r="A203" s="26"/>
    </row>
    <row r="204" spans="1:1" ht="13.2" x14ac:dyDescent="0.25">
      <c r="A204" s="26"/>
    </row>
    <row r="205" spans="1:1" ht="13.2" x14ac:dyDescent="0.25">
      <c r="A205" s="26"/>
    </row>
    <row r="206" spans="1:1" ht="13.2" x14ac:dyDescent="0.25">
      <c r="A206" s="26"/>
    </row>
    <row r="207" spans="1:1" ht="13.2" x14ac:dyDescent="0.25">
      <c r="A207" s="26"/>
    </row>
    <row r="208" spans="1:1" ht="13.2" x14ac:dyDescent="0.25">
      <c r="A208" s="26"/>
    </row>
    <row r="209" spans="1:1" ht="13.2" x14ac:dyDescent="0.25">
      <c r="A209" s="26"/>
    </row>
    <row r="210" spans="1:1" ht="13.2" x14ac:dyDescent="0.25">
      <c r="A210" s="26"/>
    </row>
    <row r="211" spans="1:1" ht="13.2" x14ac:dyDescent="0.25">
      <c r="A211" s="26"/>
    </row>
    <row r="212" spans="1:1" ht="13.2" x14ac:dyDescent="0.25">
      <c r="A212" s="26"/>
    </row>
    <row r="213" spans="1:1" ht="13.2" x14ac:dyDescent="0.25">
      <c r="A213" s="26"/>
    </row>
    <row r="214" spans="1:1" ht="13.2" x14ac:dyDescent="0.25">
      <c r="A214" s="26"/>
    </row>
    <row r="215" spans="1:1" ht="13.2" x14ac:dyDescent="0.25">
      <c r="A215" s="26"/>
    </row>
    <row r="216" spans="1:1" ht="13.2" x14ac:dyDescent="0.25">
      <c r="A216" s="26"/>
    </row>
    <row r="217" spans="1:1" ht="13.2" x14ac:dyDescent="0.25">
      <c r="A217" s="26"/>
    </row>
    <row r="218" spans="1:1" ht="13.2" x14ac:dyDescent="0.25">
      <c r="A218" s="26"/>
    </row>
    <row r="219" spans="1:1" ht="13.2" x14ac:dyDescent="0.25">
      <c r="A219" s="26"/>
    </row>
    <row r="220" spans="1:1" ht="13.2" x14ac:dyDescent="0.25">
      <c r="A220" s="26"/>
    </row>
    <row r="221" spans="1:1" ht="13.2" x14ac:dyDescent="0.25">
      <c r="A221" s="26"/>
    </row>
    <row r="222" spans="1:1" ht="13.2" x14ac:dyDescent="0.25">
      <c r="A222" s="26"/>
    </row>
    <row r="223" spans="1:1" ht="13.2" x14ac:dyDescent="0.25">
      <c r="A223" s="26"/>
    </row>
    <row r="224" spans="1:1" ht="13.2" x14ac:dyDescent="0.25">
      <c r="A224" s="26"/>
    </row>
    <row r="225" spans="1:1" ht="13.2" x14ac:dyDescent="0.25">
      <c r="A225" s="26"/>
    </row>
    <row r="226" spans="1:1" ht="13.2" x14ac:dyDescent="0.25">
      <c r="A226" s="26"/>
    </row>
    <row r="227" spans="1:1" ht="13.2" x14ac:dyDescent="0.25">
      <c r="A227" s="26"/>
    </row>
    <row r="228" spans="1:1" ht="13.2" x14ac:dyDescent="0.25">
      <c r="A228" s="26"/>
    </row>
    <row r="229" spans="1:1" ht="13.2" x14ac:dyDescent="0.25">
      <c r="A229" s="26"/>
    </row>
    <row r="230" spans="1:1" ht="13.2" x14ac:dyDescent="0.25">
      <c r="A230" s="26"/>
    </row>
    <row r="231" spans="1:1" ht="13.2" x14ac:dyDescent="0.25">
      <c r="A231" s="26"/>
    </row>
    <row r="232" spans="1:1" ht="13.2" x14ac:dyDescent="0.25">
      <c r="A232" s="26"/>
    </row>
    <row r="233" spans="1:1" ht="13.2" x14ac:dyDescent="0.25">
      <c r="A233" s="26"/>
    </row>
    <row r="234" spans="1:1" ht="13.2" x14ac:dyDescent="0.25">
      <c r="A234" s="26"/>
    </row>
    <row r="235" spans="1:1" ht="13.2" x14ac:dyDescent="0.25">
      <c r="A235" s="26"/>
    </row>
    <row r="236" spans="1:1" ht="13.2" x14ac:dyDescent="0.25">
      <c r="A236" s="26"/>
    </row>
    <row r="237" spans="1:1" ht="13.2" x14ac:dyDescent="0.25">
      <c r="A237" s="26"/>
    </row>
    <row r="238" spans="1:1" ht="13.2" x14ac:dyDescent="0.25">
      <c r="A238" s="26"/>
    </row>
    <row r="239" spans="1:1" ht="13.2" x14ac:dyDescent="0.25">
      <c r="A239" s="26"/>
    </row>
    <row r="240" spans="1:1" ht="13.2" x14ac:dyDescent="0.25">
      <c r="A240" s="26"/>
    </row>
    <row r="241" spans="1:1" ht="13.2" x14ac:dyDescent="0.25">
      <c r="A241" s="26"/>
    </row>
    <row r="242" spans="1:1" ht="13.2" x14ac:dyDescent="0.25">
      <c r="A242" s="26"/>
    </row>
    <row r="243" spans="1:1" ht="13.2" x14ac:dyDescent="0.25">
      <c r="A243" s="26"/>
    </row>
    <row r="244" spans="1:1" ht="13.2" x14ac:dyDescent="0.25">
      <c r="A244" s="26"/>
    </row>
    <row r="245" spans="1:1" ht="13.2" x14ac:dyDescent="0.25">
      <c r="A245" s="26"/>
    </row>
    <row r="246" spans="1:1" ht="13.2" x14ac:dyDescent="0.25">
      <c r="A246" s="26"/>
    </row>
    <row r="247" spans="1:1" ht="13.2" x14ac:dyDescent="0.25">
      <c r="A247" s="26"/>
    </row>
    <row r="248" spans="1:1" ht="13.2" x14ac:dyDescent="0.25">
      <c r="A248" s="26"/>
    </row>
    <row r="249" spans="1:1" ht="13.2" x14ac:dyDescent="0.25">
      <c r="A249" s="26"/>
    </row>
    <row r="250" spans="1:1" ht="13.2" x14ac:dyDescent="0.25">
      <c r="A250" s="26"/>
    </row>
    <row r="251" spans="1:1" ht="13.2" x14ac:dyDescent="0.25">
      <c r="A251" s="26"/>
    </row>
    <row r="252" spans="1:1" ht="13.2" x14ac:dyDescent="0.25">
      <c r="A252" s="26"/>
    </row>
    <row r="253" spans="1:1" ht="13.2" x14ac:dyDescent="0.25">
      <c r="A253" s="26"/>
    </row>
    <row r="254" spans="1:1" ht="13.2" x14ac:dyDescent="0.25">
      <c r="A254" s="26"/>
    </row>
    <row r="255" spans="1:1" ht="13.2" x14ac:dyDescent="0.25">
      <c r="A255" s="26"/>
    </row>
    <row r="256" spans="1:1" ht="13.2" x14ac:dyDescent="0.25">
      <c r="A256" s="26"/>
    </row>
    <row r="257" spans="1:1" ht="13.2" x14ac:dyDescent="0.25">
      <c r="A257" s="26"/>
    </row>
    <row r="258" spans="1:1" ht="13.2" x14ac:dyDescent="0.25">
      <c r="A258" s="26"/>
    </row>
    <row r="259" spans="1:1" ht="13.2" x14ac:dyDescent="0.25">
      <c r="A259" s="26"/>
    </row>
    <row r="260" spans="1:1" ht="13.2" x14ac:dyDescent="0.25">
      <c r="A260" s="26"/>
    </row>
    <row r="261" spans="1:1" ht="13.2" x14ac:dyDescent="0.25">
      <c r="A261" s="26"/>
    </row>
    <row r="262" spans="1:1" ht="13.2" x14ac:dyDescent="0.25">
      <c r="A262" s="26"/>
    </row>
    <row r="263" spans="1:1" ht="13.2" x14ac:dyDescent="0.25">
      <c r="A263" s="26"/>
    </row>
    <row r="264" spans="1:1" ht="13.2" x14ac:dyDescent="0.25">
      <c r="A264" s="26"/>
    </row>
    <row r="265" spans="1:1" ht="13.2" x14ac:dyDescent="0.25">
      <c r="A265" s="26"/>
    </row>
    <row r="266" spans="1:1" ht="13.2" x14ac:dyDescent="0.25">
      <c r="A266" s="26"/>
    </row>
    <row r="267" spans="1:1" ht="13.2" x14ac:dyDescent="0.25">
      <c r="A267" s="26"/>
    </row>
    <row r="268" spans="1:1" ht="13.2" x14ac:dyDescent="0.25">
      <c r="A268" s="26"/>
    </row>
    <row r="269" spans="1:1" ht="13.2" x14ac:dyDescent="0.25">
      <c r="A269" s="26"/>
    </row>
    <row r="270" spans="1:1" ht="13.2" x14ac:dyDescent="0.25">
      <c r="A270" s="26"/>
    </row>
    <row r="271" spans="1:1" ht="13.2" x14ac:dyDescent="0.25">
      <c r="A271" s="26"/>
    </row>
    <row r="272" spans="1:1" ht="13.2" x14ac:dyDescent="0.25">
      <c r="A272" s="26"/>
    </row>
    <row r="273" spans="1:1" ht="13.2" x14ac:dyDescent="0.25">
      <c r="A273" s="26"/>
    </row>
    <row r="274" spans="1:1" ht="13.2" x14ac:dyDescent="0.25">
      <c r="A274" s="26"/>
    </row>
    <row r="275" spans="1:1" ht="13.2" x14ac:dyDescent="0.25">
      <c r="A275" s="26"/>
    </row>
    <row r="276" spans="1:1" ht="13.2" x14ac:dyDescent="0.25">
      <c r="A276" s="26"/>
    </row>
    <row r="277" spans="1:1" ht="13.2" x14ac:dyDescent="0.25">
      <c r="A277" s="26"/>
    </row>
    <row r="278" spans="1:1" ht="13.2" x14ac:dyDescent="0.25">
      <c r="A278" s="26"/>
    </row>
    <row r="279" spans="1:1" ht="13.2" x14ac:dyDescent="0.25">
      <c r="A279" s="26"/>
    </row>
    <row r="280" spans="1:1" ht="13.2" x14ac:dyDescent="0.25">
      <c r="A280" s="26"/>
    </row>
    <row r="281" spans="1:1" ht="13.2" x14ac:dyDescent="0.25">
      <c r="A281" s="26"/>
    </row>
    <row r="282" spans="1:1" ht="13.2" x14ac:dyDescent="0.25">
      <c r="A282" s="26"/>
    </row>
    <row r="283" spans="1:1" ht="13.2" x14ac:dyDescent="0.25">
      <c r="A283" s="26"/>
    </row>
    <row r="284" spans="1:1" ht="13.2" x14ac:dyDescent="0.25">
      <c r="A284" s="26"/>
    </row>
    <row r="285" spans="1:1" ht="13.2" x14ac:dyDescent="0.25">
      <c r="A285" s="26"/>
    </row>
    <row r="286" spans="1:1" ht="13.2" x14ac:dyDescent="0.25">
      <c r="A286" s="26"/>
    </row>
    <row r="287" spans="1:1" ht="13.2" x14ac:dyDescent="0.25">
      <c r="A287" s="26"/>
    </row>
    <row r="288" spans="1:1" ht="13.2" x14ac:dyDescent="0.25">
      <c r="A288" s="26"/>
    </row>
    <row r="289" spans="1:1" ht="13.2" x14ac:dyDescent="0.25">
      <c r="A289" s="26"/>
    </row>
    <row r="290" spans="1:1" ht="13.2" x14ac:dyDescent="0.25">
      <c r="A290" s="26"/>
    </row>
    <row r="291" spans="1:1" ht="13.2" x14ac:dyDescent="0.25">
      <c r="A291" s="26"/>
    </row>
    <row r="292" spans="1:1" ht="13.2" x14ac:dyDescent="0.25">
      <c r="A292" s="26"/>
    </row>
    <row r="293" spans="1:1" ht="13.2" x14ac:dyDescent="0.25">
      <c r="A293" s="26"/>
    </row>
    <row r="294" spans="1:1" ht="13.2" x14ac:dyDescent="0.25">
      <c r="A294" s="26"/>
    </row>
    <row r="295" spans="1:1" ht="13.2" x14ac:dyDescent="0.25">
      <c r="A295" s="26"/>
    </row>
    <row r="296" spans="1:1" ht="13.2" x14ac:dyDescent="0.25">
      <c r="A296" s="26"/>
    </row>
    <row r="297" spans="1:1" ht="13.2" x14ac:dyDescent="0.25">
      <c r="A297" s="26"/>
    </row>
    <row r="298" spans="1:1" ht="13.2" x14ac:dyDescent="0.25">
      <c r="A298" s="26"/>
    </row>
    <row r="299" spans="1:1" ht="13.2" x14ac:dyDescent="0.25">
      <c r="A299" s="26"/>
    </row>
    <row r="300" spans="1:1" ht="13.2" x14ac:dyDescent="0.25">
      <c r="A300" s="26"/>
    </row>
    <row r="301" spans="1:1" ht="13.2" x14ac:dyDescent="0.25">
      <c r="A301" s="26"/>
    </row>
    <row r="302" spans="1:1" ht="13.2" x14ac:dyDescent="0.25">
      <c r="A302" s="26"/>
    </row>
    <row r="303" spans="1:1" ht="13.2" x14ac:dyDescent="0.25">
      <c r="A303" s="26"/>
    </row>
    <row r="304" spans="1:1" ht="13.2" x14ac:dyDescent="0.25">
      <c r="A304" s="26"/>
    </row>
    <row r="305" spans="1:1" ht="13.2" x14ac:dyDescent="0.25">
      <c r="A305" s="26"/>
    </row>
    <row r="306" spans="1:1" ht="13.2" x14ac:dyDescent="0.25">
      <c r="A306" s="26"/>
    </row>
    <row r="307" spans="1:1" ht="13.2" x14ac:dyDescent="0.25">
      <c r="A307" s="26"/>
    </row>
    <row r="308" spans="1:1" ht="13.2" x14ac:dyDescent="0.25">
      <c r="A308" s="26"/>
    </row>
    <row r="309" spans="1:1" ht="13.2" x14ac:dyDescent="0.25">
      <c r="A309" s="26"/>
    </row>
    <row r="310" spans="1:1" ht="13.2" x14ac:dyDescent="0.25">
      <c r="A310" s="26"/>
    </row>
    <row r="311" spans="1:1" ht="13.2" x14ac:dyDescent="0.25">
      <c r="A311" s="26"/>
    </row>
    <row r="312" spans="1:1" ht="13.2" x14ac:dyDescent="0.25">
      <c r="A312" s="26"/>
    </row>
    <row r="313" spans="1:1" ht="13.2" x14ac:dyDescent="0.25">
      <c r="A313" s="26"/>
    </row>
    <row r="314" spans="1:1" ht="13.2" x14ac:dyDescent="0.25">
      <c r="A314" s="26"/>
    </row>
    <row r="315" spans="1:1" ht="13.2" x14ac:dyDescent="0.25">
      <c r="A315" s="26"/>
    </row>
    <row r="316" spans="1:1" ht="13.2" x14ac:dyDescent="0.25">
      <c r="A316" s="26"/>
    </row>
    <row r="317" spans="1:1" ht="13.2" x14ac:dyDescent="0.25">
      <c r="A317" s="26"/>
    </row>
    <row r="318" spans="1:1" ht="13.2" x14ac:dyDescent="0.25">
      <c r="A318" s="26"/>
    </row>
    <row r="319" spans="1:1" ht="13.2" x14ac:dyDescent="0.25">
      <c r="A319" s="26"/>
    </row>
    <row r="320" spans="1:1" ht="13.2" x14ac:dyDescent="0.25">
      <c r="A320" s="26"/>
    </row>
    <row r="321" spans="1:1" ht="13.2" x14ac:dyDescent="0.25">
      <c r="A321" s="26"/>
    </row>
    <row r="322" spans="1:1" ht="13.2" x14ac:dyDescent="0.25">
      <c r="A322" s="26"/>
    </row>
    <row r="323" spans="1:1" ht="13.2" x14ac:dyDescent="0.25">
      <c r="A323" s="26"/>
    </row>
    <row r="324" spans="1:1" ht="13.2" x14ac:dyDescent="0.25">
      <c r="A324" s="26"/>
    </row>
    <row r="325" spans="1:1" ht="13.2" x14ac:dyDescent="0.25">
      <c r="A325" s="26"/>
    </row>
    <row r="326" spans="1:1" ht="13.2" x14ac:dyDescent="0.25">
      <c r="A326" s="26"/>
    </row>
    <row r="327" spans="1:1" ht="13.2" x14ac:dyDescent="0.25">
      <c r="A327" s="26"/>
    </row>
    <row r="328" spans="1:1" ht="13.2" x14ac:dyDescent="0.25">
      <c r="A328" s="26"/>
    </row>
    <row r="329" spans="1:1" ht="13.2" x14ac:dyDescent="0.25">
      <c r="A329" s="26"/>
    </row>
    <row r="330" spans="1:1" ht="13.2" x14ac:dyDescent="0.25">
      <c r="A330" s="26"/>
    </row>
    <row r="331" spans="1:1" ht="13.2" x14ac:dyDescent="0.25">
      <c r="A331" s="26"/>
    </row>
    <row r="332" spans="1:1" ht="13.2" x14ac:dyDescent="0.25">
      <c r="A332" s="26"/>
    </row>
    <row r="333" spans="1:1" ht="13.2" x14ac:dyDescent="0.25">
      <c r="A333" s="26"/>
    </row>
    <row r="334" spans="1:1" ht="13.2" x14ac:dyDescent="0.25">
      <c r="A334" s="26"/>
    </row>
    <row r="335" spans="1:1" ht="13.2" x14ac:dyDescent="0.25">
      <c r="A335" s="26"/>
    </row>
    <row r="336" spans="1:1" ht="13.2" x14ac:dyDescent="0.25">
      <c r="A336" s="26"/>
    </row>
    <row r="337" spans="1:1" ht="13.2" x14ac:dyDescent="0.25">
      <c r="A337" s="26"/>
    </row>
    <row r="338" spans="1:1" ht="13.2" x14ac:dyDescent="0.25">
      <c r="A338" s="26"/>
    </row>
    <row r="339" spans="1:1" ht="13.2" x14ac:dyDescent="0.25">
      <c r="A339" s="26"/>
    </row>
    <row r="340" spans="1:1" ht="13.2" x14ac:dyDescent="0.25">
      <c r="A340" s="26"/>
    </row>
    <row r="341" spans="1:1" ht="13.2" x14ac:dyDescent="0.25">
      <c r="A341" s="26"/>
    </row>
    <row r="342" spans="1:1" ht="13.2" x14ac:dyDescent="0.25">
      <c r="A342" s="26"/>
    </row>
    <row r="343" spans="1:1" ht="13.2" x14ac:dyDescent="0.25">
      <c r="A343" s="26"/>
    </row>
    <row r="344" spans="1:1" ht="13.2" x14ac:dyDescent="0.25">
      <c r="A344" s="26"/>
    </row>
    <row r="345" spans="1:1" ht="13.2" x14ac:dyDescent="0.25">
      <c r="A345" s="26"/>
    </row>
    <row r="346" spans="1:1" ht="13.2" x14ac:dyDescent="0.25">
      <c r="A346" s="26"/>
    </row>
    <row r="347" spans="1:1" ht="13.2" x14ac:dyDescent="0.25">
      <c r="A347" s="26"/>
    </row>
    <row r="348" spans="1:1" ht="13.2" x14ac:dyDescent="0.25">
      <c r="A348" s="26"/>
    </row>
    <row r="349" spans="1:1" ht="13.2" x14ac:dyDescent="0.25">
      <c r="A349" s="26"/>
    </row>
    <row r="350" spans="1:1" ht="13.2" x14ac:dyDescent="0.25">
      <c r="A350" s="26"/>
    </row>
    <row r="351" spans="1:1" ht="13.2" x14ac:dyDescent="0.25">
      <c r="A351" s="26"/>
    </row>
    <row r="352" spans="1:1" ht="13.2" x14ac:dyDescent="0.25">
      <c r="A352" s="26"/>
    </row>
    <row r="353" spans="1:1" ht="13.2" x14ac:dyDescent="0.25">
      <c r="A353" s="26"/>
    </row>
    <row r="354" spans="1:1" ht="13.2" x14ac:dyDescent="0.25">
      <c r="A354" s="26"/>
    </row>
    <row r="355" spans="1:1" ht="13.2" x14ac:dyDescent="0.25">
      <c r="A355" s="26"/>
    </row>
    <row r="356" spans="1:1" ht="13.2" x14ac:dyDescent="0.25">
      <c r="A356" s="26"/>
    </row>
    <row r="357" spans="1:1" ht="13.2" x14ac:dyDescent="0.25">
      <c r="A357" s="26"/>
    </row>
    <row r="358" spans="1:1" ht="13.2" x14ac:dyDescent="0.25">
      <c r="A358" s="26"/>
    </row>
    <row r="359" spans="1:1" ht="13.2" x14ac:dyDescent="0.25">
      <c r="A359" s="26"/>
    </row>
    <row r="360" spans="1:1" ht="13.2" x14ac:dyDescent="0.25">
      <c r="A360" s="26"/>
    </row>
    <row r="361" spans="1:1" ht="13.2" x14ac:dyDescent="0.25">
      <c r="A361" s="26"/>
    </row>
    <row r="362" spans="1:1" ht="13.2" x14ac:dyDescent="0.25">
      <c r="A362" s="26"/>
    </row>
    <row r="363" spans="1:1" ht="13.2" x14ac:dyDescent="0.25">
      <c r="A363" s="26"/>
    </row>
    <row r="364" spans="1:1" ht="13.2" x14ac:dyDescent="0.25">
      <c r="A364" s="26"/>
    </row>
    <row r="365" spans="1:1" ht="13.2" x14ac:dyDescent="0.25">
      <c r="A365" s="26"/>
    </row>
    <row r="366" spans="1:1" ht="13.2" x14ac:dyDescent="0.25">
      <c r="A366" s="26"/>
    </row>
    <row r="367" spans="1:1" ht="13.2" x14ac:dyDescent="0.25">
      <c r="A367" s="26"/>
    </row>
    <row r="368" spans="1:1" ht="13.2" x14ac:dyDescent="0.25">
      <c r="A368" s="26"/>
    </row>
    <row r="369" spans="1:1" ht="13.2" x14ac:dyDescent="0.25">
      <c r="A369" s="26"/>
    </row>
    <row r="370" spans="1:1" ht="13.2" x14ac:dyDescent="0.25">
      <c r="A370" s="26"/>
    </row>
    <row r="371" spans="1:1" ht="13.2" x14ac:dyDescent="0.25">
      <c r="A371" s="26"/>
    </row>
    <row r="372" spans="1:1" ht="13.2" x14ac:dyDescent="0.25">
      <c r="A372" s="26"/>
    </row>
    <row r="373" spans="1:1" ht="13.2" x14ac:dyDescent="0.25">
      <c r="A373" s="26"/>
    </row>
    <row r="374" spans="1:1" ht="13.2" x14ac:dyDescent="0.25">
      <c r="A374" s="26"/>
    </row>
    <row r="375" spans="1:1" ht="13.2" x14ac:dyDescent="0.25">
      <c r="A375" s="26"/>
    </row>
    <row r="376" spans="1:1" ht="13.2" x14ac:dyDescent="0.25">
      <c r="A376" s="26"/>
    </row>
    <row r="377" spans="1:1" ht="13.2" x14ac:dyDescent="0.25">
      <c r="A377" s="26"/>
    </row>
    <row r="378" spans="1:1" ht="13.2" x14ac:dyDescent="0.25">
      <c r="A378" s="26"/>
    </row>
    <row r="379" spans="1:1" ht="13.2" x14ac:dyDescent="0.25">
      <c r="A379" s="26"/>
    </row>
    <row r="380" spans="1:1" ht="13.2" x14ac:dyDescent="0.25">
      <c r="A380" s="26"/>
    </row>
    <row r="381" spans="1:1" ht="13.2" x14ac:dyDescent="0.25">
      <c r="A381" s="26"/>
    </row>
    <row r="382" spans="1:1" ht="13.2" x14ac:dyDescent="0.25">
      <c r="A382" s="26"/>
    </row>
    <row r="383" spans="1:1" ht="13.2" x14ac:dyDescent="0.25">
      <c r="A383" s="26"/>
    </row>
    <row r="384" spans="1:1" ht="13.2" x14ac:dyDescent="0.25">
      <c r="A384" s="26"/>
    </row>
    <row r="385" spans="1:1" ht="13.2" x14ac:dyDescent="0.25">
      <c r="A385" s="26"/>
    </row>
    <row r="386" spans="1:1" ht="13.2" x14ac:dyDescent="0.25">
      <c r="A386" s="26"/>
    </row>
    <row r="387" spans="1:1" ht="13.2" x14ac:dyDescent="0.25">
      <c r="A387" s="26"/>
    </row>
    <row r="388" spans="1:1" ht="13.2" x14ac:dyDescent="0.25">
      <c r="A388" s="26"/>
    </row>
    <row r="389" spans="1:1" ht="13.2" x14ac:dyDescent="0.25">
      <c r="A389" s="26"/>
    </row>
    <row r="390" spans="1:1" ht="13.2" x14ac:dyDescent="0.25">
      <c r="A390" s="26"/>
    </row>
    <row r="391" spans="1:1" ht="13.2" x14ac:dyDescent="0.25">
      <c r="A391" s="26"/>
    </row>
    <row r="392" spans="1:1" ht="13.2" x14ac:dyDescent="0.25">
      <c r="A392" s="26"/>
    </row>
    <row r="393" spans="1:1" ht="13.2" x14ac:dyDescent="0.25">
      <c r="A393" s="26"/>
    </row>
    <row r="394" spans="1:1" ht="13.2" x14ac:dyDescent="0.25">
      <c r="A394" s="26"/>
    </row>
    <row r="395" spans="1:1" ht="13.2" x14ac:dyDescent="0.25">
      <c r="A395" s="26"/>
    </row>
    <row r="396" spans="1:1" ht="13.2" x14ac:dyDescent="0.25">
      <c r="A396" s="26"/>
    </row>
    <row r="397" spans="1:1" ht="13.2" x14ac:dyDescent="0.25">
      <c r="A397" s="26"/>
    </row>
    <row r="398" spans="1:1" ht="13.2" x14ac:dyDescent="0.25">
      <c r="A398" s="26"/>
    </row>
    <row r="399" spans="1:1" ht="13.2" x14ac:dyDescent="0.25">
      <c r="A399" s="26"/>
    </row>
    <row r="400" spans="1:1" ht="13.2" x14ac:dyDescent="0.25">
      <c r="A400" s="26"/>
    </row>
    <row r="401" spans="1:1" ht="13.2" x14ac:dyDescent="0.25">
      <c r="A401" s="26"/>
    </row>
    <row r="402" spans="1:1" ht="13.2" x14ac:dyDescent="0.25">
      <c r="A402" s="26"/>
    </row>
    <row r="403" spans="1:1" ht="13.2" x14ac:dyDescent="0.25">
      <c r="A403" s="26"/>
    </row>
    <row r="404" spans="1:1" ht="13.2" x14ac:dyDescent="0.25">
      <c r="A404" s="26"/>
    </row>
    <row r="405" spans="1:1" ht="13.2" x14ac:dyDescent="0.25">
      <c r="A405" s="26"/>
    </row>
    <row r="406" spans="1:1" ht="13.2" x14ac:dyDescent="0.25">
      <c r="A406" s="26"/>
    </row>
    <row r="407" spans="1:1" ht="13.2" x14ac:dyDescent="0.25">
      <c r="A407" s="26"/>
    </row>
    <row r="408" spans="1:1" ht="13.2" x14ac:dyDescent="0.25">
      <c r="A408" s="26"/>
    </row>
    <row r="409" spans="1:1" ht="13.2" x14ac:dyDescent="0.25">
      <c r="A409" s="26"/>
    </row>
    <row r="410" spans="1:1" ht="13.2" x14ac:dyDescent="0.25">
      <c r="A410" s="26"/>
    </row>
    <row r="411" spans="1:1" ht="13.2" x14ac:dyDescent="0.25">
      <c r="A411" s="26"/>
    </row>
    <row r="412" spans="1:1" ht="13.2" x14ac:dyDescent="0.25">
      <c r="A412" s="26"/>
    </row>
    <row r="413" spans="1:1" ht="13.2" x14ac:dyDescent="0.25">
      <c r="A413" s="26"/>
    </row>
    <row r="414" spans="1:1" ht="13.2" x14ac:dyDescent="0.25">
      <c r="A414" s="26"/>
    </row>
    <row r="415" spans="1:1" ht="13.2" x14ac:dyDescent="0.25">
      <c r="A415" s="26"/>
    </row>
    <row r="416" spans="1:1" ht="13.2" x14ac:dyDescent="0.25">
      <c r="A416" s="26"/>
    </row>
    <row r="417" spans="1:1" ht="13.2" x14ac:dyDescent="0.25">
      <c r="A417" s="26"/>
    </row>
    <row r="418" spans="1:1" ht="13.2" x14ac:dyDescent="0.25">
      <c r="A418" s="26"/>
    </row>
    <row r="419" spans="1:1" ht="13.2" x14ac:dyDescent="0.25">
      <c r="A419" s="26"/>
    </row>
    <row r="420" spans="1:1" ht="13.2" x14ac:dyDescent="0.25">
      <c r="A420" s="26"/>
    </row>
    <row r="421" spans="1:1" ht="13.2" x14ac:dyDescent="0.25">
      <c r="A421" s="26"/>
    </row>
    <row r="422" spans="1:1" ht="13.2" x14ac:dyDescent="0.25">
      <c r="A422" s="26"/>
    </row>
    <row r="423" spans="1:1" ht="13.2" x14ac:dyDescent="0.25">
      <c r="A423" s="26"/>
    </row>
    <row r="424" spans="1:1" ht="13.2" x14ac:dyDescent="0.25">
      <c r="A424" s="26"/>
    </row>
    <row r="425" spans="1:1" ht="13.2" x14ac:dyDescent="0.25">
      <c r="A425" s="26"/>
    </row>
    <row r="426" spans="1:1" ht="13.2" x14ac:dyDescent="0.25">
      <c r="A426" s="26"/>
    </row>
    <row r="427" spans="1:1" ht="13.2" x14ac:dyDescent="0.25">
      <c r="A427" s="26"/>
    </row>
    <row r="428" spans="1:1" ht="13.2" x14ac:dyDescent="0.25">
      <c r="A428" s="26"/>
    </row>
    <row r="429" spans="1:1" ht="13.2" x14ac:dyDescent="0.25">
      <c r="A429" s="26"/>
    </row>
    <row r="430" spans="1:1" ht="13.2" x14ac:dyDescent="0.25">
      <c r="A430" s="26"/>
    </row>
    <row r="431" spans="1:1" ht="13.2" x14ac:dyDescent="0.25">
      <c r="A431" s="26"/>
    </row>
    <row r="432" spans="1:1" ht="13.2" x14ac:dyDescent="0.25">
      <c r="A432" s="26"/>
    </row>
    <row r="433" spans="1:1" ht="13.2" x14ac:dyDescent="0.25">
      <c r="A433" s="26"/>
    </row>
    <row r="434" spans="1:1" ht="13.2" x14ac:dyDescent="0.25">
      <c r="A434" s="26"/>
    </row>
    <row r="435" spans="1:1" ht="13.2" x14ac:dyDescent="0.25">
      <c r="A435" s="26"/>
    </row>
    <row r="436" spans="1:1" ht="13.2" x14ac:dyDescent="0.25">
      <c r="A436" s="26"/>
    </row>
    <row r="437" spans="1:1" ht="13.2" x14ac:dyDescent="0.25">
      <c r="A437" s="26"/>
    </row>
    <row r="438" spans="1:1" ht="13.2" x14ac:dyDescent="0.25">
      <c r="A438" s="26"/>
    </row>
    <row r="439" spans="1:1" ht="13.2" x14ac:dyDescent="0.25">
      <c r="A439" s="26"/>
    </row>
    <row r="440" spans="1:1" ht="13.2" x14ac:dyDescent="0.25">
      <c r="A440" s="26"/>
    </row>
    <row r="441" spans="1:1" ht="13.2" x14ac:dyDescent="0.25">
      <c r="A441" s="26"/>
    </row>
    <row r="442" spans="1:1" ht="13.2" x14ac:dyDescent="0.25">
      <c r="A442" s="26"/>
    </row>
    <row r="443" spans="1:1" ht="13.2" x14ac:dyDescent="0.25">
      <c r="A443" s="26"/>
    </row>
    <row r="444" spans="1:1" ht="13.2" x14ac:dyDescent="0.25">
      <c r="A444" s="26"/>
    </row>
    <row r="445" spans="1:1" ht="13.2" x14ac:dyDescent="0.25">
      <c r="A445" s="26"/>
    </row>
    <row r="446" spans="1:1" ht="13.2" x14ac:dyDescent="0.25">
      <c r="A446" s="26"/>
    </row>
    <row r="447" spans="1:1" ht="13.2" x14ac:dyDescent="0.25">
      <c r="A447" s="26"/>
    </row>
    <row r="448" spans="1:1" ht="13.2" x14ac:dyDescent="0.25">
      <c r="A448" s="26"/>
    </row>
    <row r="449" spans="1:1" ht="13.2" x14ac:dyDescent="0.25">
      <c r="A449" s="26"/>
    </row>
    <row r="450" spans="1:1" ht="13.2" x14ac:dyDescent="0.25">
      <c r="A450" s="26"/>
    </row>
    <row r="451" spans="1:1" ht="13.2" x14ac:dyDescent="0.25">
      <c r="A451" s="26"/>
    </row>
    <row r="452" spans="1:1" ht="13.2" x14ac:dyDescent="0.25">
      <c r="A452" s="26"/>
    </row>
    <row r="453" spans="1:1" ht="13.2" x14ac:dyDescent="0.25">
      <c r="A453" s="26"/>
    </row>
    <row r="454" spans="1:1" ht="13.2" x14ac:dyDescent="0.25">
      <c r="A454" s="26"/>
    </row>
    <row r="455" spans="1:1" ht="13.2" x14ac:dyDescent="0.25">
      <c r="A455" s="26"/>
    </row>
    <row r="456" spans="1:1" ht="13.2" x14ac:dyDescent="0.25">
      <c r="A456" s="26"/>
    </row>
    <row r="457" spans="1:1" ht="13.2" x14ac:dyDescent="0.25">
      <c r="A457" s="26"/>
    </row>
    <row r="458" spans="1:1" ht="13.2" x14ac:dyDescent="0.25">
      <c r="A458" s="26"/>
    </row>
    <row r="459" spans="1:1" ht="13.2" x14ac:dyDescent="0.25">
      <c r="A459" s="26"/>
    </row>
    <row r="460" spans="1:1" ht="13.2" x14ac:dyDescent="0.25">
      <c r="A460" s="26"/>
    </row>
    <row r="461" spans="1:1" ht="13.2" x14ac:dyDescent="0.25">
      <c r="A461" s="26"/>
    </row>
    <row r="462" spans="1:1" ht="13.2" x14ac:dyDescent="0.25">
      <c r="A462" s="26"/>
    </row>
    <row r="463" spans="1:1" ht="13.2" x14ac:dyDescent="0.25">
      <c r="A463" s="26"/>
    </row>
    <row r="464" spans="1:1" ht="13.2" x14ac:dyDescent="0.25">
      <c r="A464" s="26"/>
    </row>
    <row r="465" spans="1:1" ht="13.2" x14ac:dyDescent="0.25">
      <c r="A465" s="26"/>
    </row>
    <row r="466" spans="1:1" ht="13.2" x14ac:dyDescent="0.25">
      <c r="A466" s="26"/>
    </row>
    <row r="467" spans="1:1" ht="13.2" x14ac:dyDescent="0.25">
      <c r="A467" s="26"/>
    </row>
    <row r="468" spans="1:1" ht="13.2" x14ac:dyDescent="0.25">
      <c r="A468" s="26"/>
    </row>
    <row r="469" spans="1:1" ht="13.2" x14ac:dyDescent="0.25">
      <c r="A469" s="26"/>
    </row>
    <row r="470" spans="1:1" ht="13.2" x14ac:dyDescent="0.25">
      <c r="A470" s="26"/>
    </row>
    <row r="471" spans="1:1" ht="13.2" x14ac:dyDescent="0.25">
      <c r="A471" s="26"/>
    </row>
    <row r="472" spans="1:1" ht="13.2" x14ac:dyDescent="0.25">
      <c r="A472" s="26"/>
    </row>
    <row r="473" spans="1:1" ht="13.2" x14ac:dyDescent="0.25">
      <c r="A473" s="26"/>
    </row>
    <row r="474" spans="1:1" ht="13.2" x14ac:dyDescent="0.25">
      <c r="A474" s="26"/>
    </row>
    <row r="475" spans="1:1" ht="13.2" x14ac:dyDescent="0.25">
      <c r="A475" s="26"/>
    </row>
    <row r="476" spans="1:1" ht="13.2" x14ac:dyDescent="0.25">
      <c r="A476" s="26"/>
    </row>
    <row r="477" spans="1:1" ht="13.2" x14ac:dyDescent="0.25">
      <c r="A477" s="26"/>
    </row>
    <row r="478" spans="1:1" ht="13.2" x14ac:dyDescent="0.25">
      <c r="A478" s="26"/>
    </row>
    <row r="479" spans="1:1" ht="13.2" x14ac:dyDescent="0.25">
      <c r="A479" s="26"/>
    </row>
    <row r="480" spans="1:1" ht="13.2" x14ac:dyDescent="0.25">
      <c r="A480" s="26"/>
    </row>
    <row r="481" spans="1:1" ht="13.2" x14ac:dyDescent="0.25">
      <c r="A481" s="26"/>
    </row>
    <row r="482" spans="1:1" ht="13.2" x14ac:dyDescent="0.25">
      <c r="A482" s="26"/>
    </row>
    <row r="483" spans="1:1" ht="13.2" x14ac:dyDescent="0.25">
      <c r="A483" s="26"/>
    </row>
    <row r="484" spans="1:1" ht="13.2" x14ac:dyDescent="0.25">
      <c r="A484" s="26"/>
    </row>
    <row r="485" spans="1:1" ht="13.2" x14ac:dyDescent="0.25">
      <c r="A485" s="26"/>
    </row>
    <row r="486" spans="1:1" ht="13.2" x14ac:dyDescent="0.25">
      <c r="A486" s="26"/>
    </row>
    <row r="487" spans="1:1" ht="13.2" x14ac:dyDescent="0.25">
      <c r="A487" s="26"/>
    </row>
    <row r="488" spans="1:1" ht="13.2" x14ac:dyDescent="0.25">
      <c r="A488" s="26"/>
    </row>
    <row r="489" spans="1:1" ht="13.2" x14ac:dyDescent="0.25">
      <c r="A489" s="26"/>
    </row>
    <row r="490" spans="1:1" ht="13.2" x14ac:dyDescent="0.25">
      <c r="A490" s="26"/>
    </row>
    <row r="491" spans="1:1" ht="13.2" x14ac:dyDescent="0.25">
      <c r="A491" s="26"/>
    </row>
    <row r="492" spans="1:1" ht="13.2" x14ac:dyDescent="0.25">
      <c r="A492" s="26"/>
    </row>
    <row r="493" spans="1:1" ht="13.2" x14ac:dyDescent="0.25">
      <c r="A493" s="26"/>
    </row>
    <row r="494" spans="1:1" ht="13.2" x14ac:dyDescent="0.25">
      <c r="A494" s="26"/>
    </row>
    <row r="495" spans="1:1" ht="13.2" x14ac:dyDescent="0.25">
      <c r="A495" s="26"/>
    </row>
    <row r="496" spans="1:1" ht="13.2" x14ac:dyDescent="0.25">
      <c r="A496" s="26"/>
    </row>
    <row r="497" spans="1:1" ht="13.2" x14ac:dyDescent="0.25">
      <c r="A497" s="26"/>
    </row>
    <row r="498" spans="1:1" ht="13.2" x14ac:dyDescent="0.25">
      <c r="A498" s="26"/>
    </row>
    <row r="499" spans="1:1" ht="13.2" x14ac:dyDescent="0.25">
      <c r="A499" s="26"/>
    </row>
    <row r="500" spans="1:1" ht="13.2" x14ac:dyDescent="0.25">
      <c r="A500" s="26"/>
    </row>
    <row r="501" spans="1:1" ht="13.2" x14ac:dyDescent="0.25">
      <c r="A501" s="26"/>
    </row>
    <row r="502" spans="1:1" ht="13.2" x14ac:dyDescent="0.25">
      <c r="A502" s="26"/>
    </row>
    <row r="503" spans="1:1" ht="13.2" x14ac:dyDescent="0.25">
      <c r="A503" s="26"/>
    </row>
    <row r="504" spans="1:1" ht="13.2" x14ac:dyDescent="0.25">
      <c r="A504" s="26"/>
    </row>
    <row r="505" spans="1:1" ht="13.2" x14ac:dyDescent="0.25">
      <c r="A505" s="26"/>
    </row>
    <row r="506" spans="1:1" ht="13.2" x14ac:dyDescent="0.25">
      <c r="A506" s="26"/>
    </row>
    <row r="507" spans="1:1" ht="13.2" x14ac:dyDescent="0.25">
      <c r="A507" s="26"/>
    </row>
    <row r="508" spans="1:1" ht="13.2" x14ac:dyDescent="0.25">
      <c r="A508" s="26"/>
    </row>
    <row r="509" spans="1:1" ht="13.2" x14ac:dyDescent="0.25">
      <c r="A509" s="26"/>
    </row>
    <row r="510" spans="1:1" ht="13.2" x14ac:dyDescent="0.25">
      <c r="A510" s="26"/>
    </row>
    <row r="511" spans="1:1" ht="13.2" x14ac:dyDescent="0.25">
      <c r="A511" s="26"/>
    </row>
    <row r="512" spans="1:1" ht="13.2" x14ac:dyDescent="0.25">
      <c r="A512" s="26"/>
    </row>
    <row r="513" spans="1:1" ht="13.2" x14ac:dyDescent="0.25">
      <c r="A513" s="26"/>
    </row>
    <row r="514" spans="1:1" ht="13.2" x14ac:dyDescent="0.25">
      <c r="A514" s="26"/>
    </row>
    <row r="515" spans="1:1" ht="13.2" x14ac:dyDescent="0.25">
      <c r="A515" s="26"/>
    </row>
    <row r="516" spans="1:1" ht="13.2" x14ac:dyDescent="0.25">
      <c r="A516" s="26"/>
    </row>
    <row r="517" spans="1:1" ht="13.2" x14ac:dyDescent="0.25">
      <c r="A517" s="26"/>
    </row>
    <row r="518" spans="1:1" ht="13.2" x14ac:dyDescent="0.25">
      <c r="A518" s="26"/>
    </row>
    <row r="519" spans="1:1" ht="13.2" x14ac:dyDescent="0.25">
      <c r="A519" s="26"/>
    </row>
    <row r="520" spans="1:1" ht="13.2" x14ac:dyDescent="0.25">
      <c r="A520" s="26"/>
    </row>
    <row r="521" spans="1:1" ht="13.2" x14ac:dyDescent="0.25">
      <c r="A521" s="26"/>
    </row>
    <row r="522" spans="1:1" ht="13.2" x14ac:dyDescent="0.25">
      <c r="A522" s="26"/>
    </row>
    <row r="523" spans="1:1" ht="13.2" x14ac:dyDescent="0.25">
      <c r="A523" s="26"/>
    </row>
    <row r="524" spans="1:1" ht="13.2" x14ac:dyDescent="0.25">
      <c r="A524" s="26"/>
    </row>
    <row r="525" spans="1:1" ht="13.2" x14ac:dyDescent="0.25">
      <c r="A525" s="26"/>
    </row>
    <row r="526" spans="1:1" ht="13.2" x14ac:dyDescent="0.25">
      <c r="A526" s="26"/>
    </row>
    <row r="527" spans="1:1" ht="13.2" x14ac:dyDescent="0.25">
      <c r="A527" s="26"/>
    </row>
    <row r="528" spans="1:1" ht="13.2" x14ac:dyDescent="0.25">
      <c r="A528" s="26"/>
    </row>
    <row r="529" spans="1:1" ht="13.2" x14ac:dyDescent="0.25">
      <c r="A529" s="26"/>
    </row>
    <row r="530" spans="1:1" ht="13.2" x14ac:dyDescent="0.25">
      <c r="A530" s="26"/>
    </row>
    <row r="531" spans="1:1" ht="13.2" x14ac:dyDescent="0.25">
      <c r="A531" s="26"/>
    </row>
    <row r="532" spans="1:1" ht="13.2" x14ac:dyDescent="0.25">
      <c r="A532" s="26"/>
    </row>
    <row r="533" spans="1:1" ht="13.2" x14ac:dyDescent="0.25">
      <c r="A533" s="26"/>
    </row>
    <row r="534" spans="1:1" ht="13.2" x14ac:dyDescent="0.25">
      <c r="A534" s="26"/>
    </row>
    <row r="535" spans="1:1" ht="13.2" x14ac:dyDescent="0.25">
      <c r="A535" s="26"/>
    </row>
    <row r="536" spans="1:1" ht="13.2" x14ac:dyDescent="0.25">
      <c r="A536" s="26"/>
    </row>
    <row r="537" spans="1:1" ht="13.2" x14ac:dyDescent="0.25">
      <c r="A537" s="26"/>
    </row>
    <row r="538" spans="1:1" ht="13.2" x14ac:dyDescent="0.25">
      <c r="A538" s="26"/>
    </row>
    <row r="539" spans="1:1" ht="13.2" x14ac:dyDescent="0.25">
      <c r="A539" s="26"/>
    </row>
    <row r="540" spans="1:1" ht="13.2" x14ac:dyDescent="0.25">
      <c r="A540" s="26"/>
    </row>
    <row r="541" spans="1:1" ht="13.2" x14ac:dyDescent="0.25">
      <c r="A541" s="26"/>
    </row>
    <row r="542" spans="1:1" ht="13.2" x14ac:dyDescent="0.25">
      <c r="A542" s="26"/>
    </row>
    <row r="543" spans="1:1" ht="13.2" x14ac:dyDescent="0.25">
      <c r="A543" s="26"/>
    </row>
    <row r="544" spans="1:1" ht="13.2" x14ac:dyDescent="0.25">
      <c r="A544" s="26"/>
    </row>
    <row r="545" spans="1:1" ht="13.2" x14ac:dyDescent="0.25">
      <c r="A545" s="26"/>
    </row>
    <row r="546" spans="1:1" ht="13.2" x14ac:dyDescent="0.25">
      <c r="A546" s="26"/>
    </row>
    <row r="547" spans="1:1" ht="13.2" x14ac:dyDescent="0.25">
      <c r="A547" s="26"/>
    </row>
    <row r="548" spans="1:1" ht="13.2" x14ac:dyDescent="0.25">
      <c r="A548" s="26"/>
    </row>
    <row r="549" spans="1:1" ht="13.2" x14ac:dyDescent="0.25">
      <c r="A549" s="26"/>
    </row>
    <row r="550" spans="1:1" ht="13.2" x14ac:dyDescent="0.25">
      <c r="A550" s="26"/>
    </row>
    <row r="551" spans="1:1" ht="13.2" x14ac:dyDescent="0.25">
      <c r="A551" s="26"/>
    </row>
    <row r="552" spans="1:1" ht="13.2" x14ac:dyDescent="0.25">
      <c r="A552" s="26"/>
    </row>
    <row r="553" spans="1:1" ht="13.2" x14ac:dyDescent="0.25">
      <c r="A553" s="26"/>
    </row>
    <row r="554" spans="1:1" ht="13.2" x14ac:dyDescent="0.25">
      <c r="A554" s="26"/>
    </row>
    <row r="555" spans="1:1" ht="13.2" x14ac:dyDescent="0.25">
      <c r="A555" s="26"/>
    </row>
    <row r="556" spans="1:1" ht="13.2" x14ac:dyDescent="0.25">
      <c r="A556" s="26"/>
    </row>
    <row r="557" spans="1:1" ht="13.2" x14ac:dyDescent="0.25">
      <c r="A557" s="26"/>
    </row>
    <row r="558" spans="1:1" ht="13.2" x14ac:dyDescent="0.25">
      <c r="A558" s="26"/>
    </row>
    <row r="559" spans="1:1" ht="13.2" x14ac:dyDescent="0.25">
      <c r="A559" s="26"/>
    </row>
    <row r="560" spans="1:1" ht="13.2" x14ac:dyDescent="0.25">
      <c r="A560" s="26"/>
    </row>
    <row r="561" spans="1:1" ht="13.2" x14ac:dyDescent="0.25">
      <c r="A561" s="26"/>
    </row>
    <row r="562" spans="1:1" ht="13.2" x14ac:dyDescent="0.25">
      <c r="A562" s="26"/>
    </row>
    <row r="563" spans="1:1" ht="13.2" x14ac:dyDescent="0.25">
      <c r="A563" s="26"/>
    </row>
    <row r="564" spans="1:1" ht="13.2" x14ac:dyDescent="0.25">
      <c r="A564" s="26"/>
    </row>
    <row r="565" spans="1:1" ht="13.2" x14ac:dyDescent="0.25">
      <c r="A565" s="26"/>
    </row>
    <row r="566" spans="1:1" ht="13.2" x14ac:dyDescent="0.25">
      <c r="A566" s="26"/>
    </row>
    <row r="567" spans="1:1" ht="13.2" x14ac:dyDescent="0.25">
      <c r="A567" s="26"/>
    </row>
    <row r="568" spans="1:1" ht="13.2" x14ac:dyDescent="0.25">
      <c r="A568" s="26"/>
    </row>
    <row r="569" spans="1:1" ht="13.2" x14ac:dyDescent="0.25">
      <c r="A569" s="26"/>
    </row>
    <row r="570" spans="1:1" ht="13.2" x14ac:dyDescent="0.25">
      <c r="A570" s="26"/>
    </row>
    <row r="571" spans="1:1" ht="13.2" x14ac:dyDescent="0.25">
      <c r="A571" s="26"/>
    </row>
    <row r="572" spans="1:1" ht="13.2" x14ac:dyDescent="0.25">
      <c r="A572" s="26"/>
    </row>
    <row r="573" spans="1:1" ht="13.2" x14ac:dyDescent="0.25">
      <c r="A573" s="26"/>
    </row>
    <row r="574" spans="1:1" ht="13.2" x14ac:dyDescent="0.25">
      <c r="A574" s="26"/>
    </row>
    <row r="575" spans="1:1" ht="13.2" x14ac:dyDescent="0.25">
      <c r="A575" s="26"/>
    </row>
    <row r="576" spans="1:1" ht="13.2" x14ac:dyDescent="0.25">
      <c r="A576" s="26"/>
    </row>
    <row r="577" spans="1:1" ht="13.2" x14ac:dyDescent="0.25">
      <c r="A577" s="26"/>
    </row>
    <row r="578" spans="1:1" ht="13.2" x14ac:dyDescent="0.25">
      <c r="A578" s="26"/>
    </row>
    <row r="579" spans="1:1" ht="13.2" x14ac:dyDescent="0.25">
      <c r="A579" s="26"/>
    </row>
    <row r="580" spans="1:1" ht="13.2" x14ac:dyDescent="0.25">
      <c r="A580" s="26"/>
    </row>
    <row r="581" spans="1:1" ht="13.2" x14ac:dyDescent="0.25">
      <c r="A581" s="26"/>
    </row>
    <row r="582" spans="1:1" ht="13.2" x14ac:dyDescent="0.25">
      <c r="A582" s="26"/>
    </row>
    <row r="583" spans="1:1" ht="13.2" x14ac:dyDescent="0.25">
      <c r="A583" s="26"/>
    </row>
    <row r="584" spans="1:1" ht="13.2" x14ac:dyDescent="0.25">
      <c r="A584" s="26"/>
    </row>
    <row r="585" spans="1:1" ht="13.2" x14ac:dyDescent="0.25">
      <c r="A585" s="26"/>
    </row>
    <row r="586" spans="1:1" ht="13.2" x14ac:dyDescent="0.25">
      <c r="A586" s="26"/>
    </row>
    <row r="587" spans="1:1" ht="13.2" x14ac:dyDescent="0.25">
      <c r="A587" s="26"/>
    </row>
    <row r="588" spans="1:1" ht="13.2" x14ac:dyDescent="0.25">
      <c r="A588" s="26"/>
    </row>
    <row r="589" spans="1:1" ht="13.2" x14ac:dyDescent="0.25">
      <c r="A589" s="26"/>
    </row>
    <row r="590" spans="1:1" ht="13.2" x14ac:dyDescent="0.25">
      <c r="A590" s="26"/>
    </row>
    <row r="591" spans="1:1" ht="13.2" x14ac:dyDescent="0.25">
      <c r="A591" s="26"/>
    </row>
    <row r="592" spans="1:1" ht="13.2" x14ac:dyDescent="0.25">
      <c r="A592" s="26"/>
    </row>
    <row r="593" spans="1:1" ht="13.2" x14ac:dyDescent="0.25">
      <c r="A593" s="26"/>
    </row>
    <row r="594" spans="1:1" ht="13.2" x14ac:dyDescent="0.25">
      <c r="A594" s="26"/>
    </row>
    <row r="595" spans="1:1" ht="13.2" x14ac:dyDescent="0.25">
      <c r="A595" s="26"/>
    </row>
    <row r="596" spans="1:1" ht="13.2" x14ac:dyDescent="0.25">
      <c r="A596" s="26"/>
    </row>
    <row r="597" spans="1:1" ht="13.2" x14ac:dyDescent="0.25">
      <c r="A597" s="26"/>
    </row>
    <row r="598" spans="1:1" ht="13.2" x14ac:dyDescent="0.25">
      <c r="A598" s="26"/>
    </row>
    <row r="599" spans="1:1" ht="13.2" x14ac:dyDescent="0.25">
      <c r="A599" s="26"/>
    </row>
    <row r="600" spans="1:1" ht="13.2" x14ac:dyDescent="0.25">
      <c r="A600" s="26"/>
    </row>
    <row r="601" spans="1:1" ht="13.2" x14ac:dyDescent="0.25">
      <c r="A601" s="26"/>
    </row>
    <row r="602" spans="1:1" ht="13.2" x14ac:dyDescent="0.25">
      <c r="A602" s="26"/>
    </row>
    <row r="603" spans="1:1" ht="13.2" x14ac:dyDescent="0.25">
      <c r="A603" s="26"/>
    </row>
    <row r="604" spans="1:1" ht="13.2" x14ac:dyDescent="0.25">
      <c r="A604" s="26"/>
    </row>
    <row r="605" spans="1:1" ht="13.2" x14ac:dyDescent="0.25">
      <c r="A605" s="26"/>
    </row>
    <row r="606" spans="1:1" ht="13.2" x14ac:dyDescent="0.25">
      <c r="A606" s="26"/>
    </row>
    <row r="607" spans="1:1" ht="13.2" x14ac:dyDescent="0.25">
      <c r="A607" s="26"/>
    </row>
    <row r="608" spans="1:1" ht="13.2" x14ac:dyDescent="0.25">
      <c r="A608" s="26"/>
    </row>
    <row r="609" spans="1:1" ht="13.2" x14ac:dyDescent="0.25">
      <c r="A609" s="26"/>
    </row>
    <row r="610" spans="1:1" ht="13.2" x14ac:dyDescent="0.25">
      <c r="A610" s="26"/>
    </row>
    <row r="611" spans="1:1" ht="13.2" x14ac:dyDescent="0.25">
      <c r="A611" s="26"/>
    </row>
    <row r="612" spans="1:1" ht="13.2" x14ac:dyDescent="0.25">
      <c r="A612" s="26"/>
    </row>
    <row r="613" spans="1:1" ht="13.2" x14ac:dyDescent="0.25">
      <c r="A613" s="26"/>
    </row>
    <row r="614" spans="1:1" ht="13.2" x14ac:dyDescent="0.25">
      <c r="A614" s="26"/>
    </row>
    <row r="615" spans="1:1" ht="13.2" x14ac:dyDescent="0.25">
      <c r="A615" s="26"/>
    </row>
    <row r="616" spans="1:1" ht="13.2" x14ac:dyDescent="0.25">
      <c r="A616" s="26"/>
    </row>
    <row r="617" spans="1:1" ht="13.2" x14ac:dyDescent="0.25">
      <c r="A617" s="26"/>
    </row>
    <row r="618" spans="1:1" ht="13.2" x14ac:dyDescent="0.25">
      <c r="A618" s="26"/>
    </row>
    <row r="619" spans="1:1" ht="13.2" x14ac:dyDescent="0.25">
      <c r="A619" s="26"/>
    </row>
    <row r="620" spans="1:1" ht="13.2" x14ac:dyDescent="0.25">
      <c r="A620" s="26"/>
    </row>
    <row r="621" spans="1:1" ht="13.2" x14ac:dyDescent="0.25">
      <c r="A621" s="26"/>
    </row>
    <row r="622" spans="1:1" ht="13.2" x14ac:dyDescent="0.25">
      <c r="A622" s="26"/>
    </row>
    <row r="623" spans="1:1" ht="13.2" x14ac:dyDescent="0.25">
      <c r="A623" s="26"/>
    </row>
    <row r="624" spans="1:1" ht="13.2" x14ac:dyDescent="0.25">
      <c r="A624" s="26"/>
    </row>
    <row r="625" spans="1:1" ht="13.2" x14ac:dyDescent="0.25">
      <c r="A625" s="26"/>
    </row>
    <row r="626" spans="1:1" ht="13.2" x14ac:dyDescent="0.25">
      <c r="A626" s="26"/>
    </row>
    <row r="627" spans="1:1" ht="13.2" x14ac:dyDescent="0.25">
      <c r="A627" s="26"/>
    </row>
    <row r="628" spans="1:1" ht="13.2" x14ac:dyDescent="0.25">
      <c r="A628" s="26"/>
    </row>
    <row r="629" spans="1:1" ht="13.2" x14ac:dyDescent="0.25">
      <c r="A629" s="26"/>
    </row>
    <row r="630" spans="1:1" ht="13.2" x14ac:dyDescent="0.25">
      <c r="A630" s="26"/>
    </row>
    <row r="631" spans="1:1" ht="13.2" x14ac:dyDescent="0.25">
      <c r="A631" s="26"/>
    </row>
    <row r="632" spans="1:1" ht="13.2" x14ac:dyDescent="0.25">
      <c r="A632" s="26"/>
    </row>
    <row r="633" spans="1:1" ht="13.2" x14ac:dyDescent="0.25">
      <c r="A633" s="26"/>
    </row>
    <row r="634" spans="1:1" ht="13.2" x14ac:dyDescent="0.25">
      <c r="A634" s="26"/>
    </row>
    <row r="635" spans="1:1" ht="13.2" x14ac:dyDescent="0.25">
      <c r="A635" s="26"/>
    </row>
    <row r="636" spans="1:1" ht="13.2" x14ac:dyDescent="0.25">
      <c r="A636" s="26"/>
    </row>
    <row r="637" spans="1:1" ht="13.2" x14ac:dyDescent="0.25">
      <c r="A637" s="26"/>
    </row>
    <row r="638" spans="1:1" ht="13.2" x14ac:dyDescent="0.25">
      <c r="A638" s="26"/>
    </row>
    <row r="639" spans="1:1" ht="13.2" x14ac:dyDescent="0.25">
      <c r="A639" s="26"/>
    </row>
    <row r="640" spans="1:1" ht="13.2" x14ac:dyDescent="0.25">
      <c r="A640" s="26"/>
    </row>
    <row r="641" spans="1:1" ht="13.2" x14ac:dyDescent="0.25">
      <c r="A641" s="26"/>
    </row>
    <row r="642" spans="1:1" ht="13.2" x14ac:dyDescent="0.25">
      <c r="A642" s="26"/>
    </row>
    <row r="643" spans="1:1" ht="13.2" x14ac:dyDescent="0.25">
      <c r="A643" s="26"/>
    </row>
    <row r="644" spans="1:1" ht="13.2" x14ac:dyDescent="0.25">
      <c r="A644" s="26"/>
    </row>
    <row r="645" spans="1:1" ht="13.2" x14ac:dyDescent="0.25">
      <c r="A645" s="26"/>
    </row>
    <row r="646" spans="1:1" ht="13.2" x14ac:dyDescent="0.25">
      <c r="A646" s="26"/>
    </row>
    <row r="647" spans="1:1" ht="13.2" x14ac:dyDescent="0.25">
      <c r="A647" s="26"/>
    </row>
    <row r="648" spans="1:1" ht="13.2" x14ac:dyDescent="0.25">
      <c r="A648" s="26"/>
    </row>
    <row r="649" spans="1:1" ht="13.2" x14ac:dyDescent="0.25">
      <c r="A649" s="26"/>
    </row>
    <row r="650" spans="1:1" ht="13.2" x14ac:dyDescent="0.25">
      <c r="A650" s="26"/>
    </row>
    <row r="651" spans="1:1" ht="13.2" x14ac:dyDescent="0.25">
      <c r="A651" s="26"/>
    </row>
    <row r="652" spans="1:1" ht="13.2" x14ac:dyDescent="0.25">
      <c r="A652" s="26"/>
    </row>
    <row r="653" spans="1:1" ht="13.2" x14ac:dyDescent="0.25">
      <c r="A653" s="26"/>
    </row>
    <row r="654" spans="1:1" ht="13.2" x14ac:dyDescent="0.25">
      <c r="A654" s="26"/>
    </row>
    <row r="655" spans="1:1" ht="13.2" x14ac:dyDescent="0.25">
      <c r="A655" s="26"/>
    </row>
    <row r="656" spans="1:1" ht="13.2" x14ac:dyDescent="0.25">
      <c r="A656" s="26"/>
    </row>
    <row r="657" spans="1:1" ht="13.2" x14ac:dyDescent="0.25">
      <c r="A657" s="26"/>
    </row>
    <row r="658" spans="1:1" ht="13.2" x14ac:dyDescent="0.25">
      <c r="A658" s="26"/>
    </row>
    <row r="659" spans="1:1" ht="13.2" x14ac:dyDescent="0.25">
      <c r="A659" s="26"/>
    </row>
    <row r="660" spans="1:1" ht="13.2" x14ac:dyDescent="0.25">
      <c r="A660" s="26"/>
    </row>
    <row r="661" spans="1:1" ht="13.2" x14ac:dyDescent="0.25">
      <c r="A661" s="26"/>
    </row>
    <row r="662" spans="1:1" ht="13.2" x14ac:dyDescent="0.25">
      <c r="A662" s="26"/>
    </row>
    <row r="663" spans="1:1" ht="13.2" x14ac:dyDescent="0.25">
      <c r="A663" s="26"/>
    </row>
    <row r="664" spans="1:1" ht="13.2" x14ac:dyDescent="0.25">
      <c r="A664" s="26"/>
    </row>
    <row r="665" spans="1:1" ht="13.2" x14ac:dyDescent="0.25">
      <c r="A665" s="26"/>
    </row>
    <row r="666" spans="1:1" ht="13.2" x14ac:dyDescent="0.25">
      <c r="A666" s="26"/>
    </row>
    <row r="667" spans="1:1" ht="13.2" x14ac:dyDescent="0.25">
      <c r="A667" s="26"/>
    </row>
    <row r="668" spans="1:1" ht="13.2" x14ac:dyDescent="0.25">
      <c r="A668" s="26"/>
    </row>
    <row r="669" spans="1:1" ht="13.2" x14ac:dyDescent="0.25">
      <c r="A669" s="26"/>
    </row>
    <row r="670" spans="1:1" ht="13.2" x14ac:dyDescent="0.25">
      <c r="A670" s="26"/>
    </row>
    <row r="671" spans="1:1" ht="13.2" x14ac:dyDescent="0.25">
      <c r="A671" s="26"/>
    </row>
    <row r="672" spans="1:1" ht="13.2" x14ac:dyDescent="0.25">
      <c r="A672" s="26"/>
    </row>
    <row r="673" spans="1:1" ht="13.2" x14ac:dyDescent="0.25">
      <c r="A673" s="26"/>
    </row>
    <row r="674" spans="1:1" ht="13.2" x14ac:dyDescent="0.25">
      <c r="A674" s="26"/>
    </row>
    <row r="675" spans="1:1" ht="13.2" x14ac:dyDescent="0.25">
      <c r="A675" s="26"/>
    </row>
    <row r="676" spans="1:1" ht="13.2" x14ac:dyDescent="0.25">
      <c r="A676" s="26"/>
    </row>
    <row r="677" spans="1:1" ht="13.2" x14ac:dyDescent="0.25">
      <c r="A677" s="26"/>
    </row>
    <row r="678" spans="1:1" ht="13.2" x14ac:dyDescent="0.25">
      <c r="A678" s="26"/>
    </row>
    <row r="679" spans="1:1" ht="13.2" x14ac:dyDescent="0.25">
      <c r="A679" s="26"/>
    </row>
    <row r="680" spans="1:1" ht="13.2" x14ac:dyDescent="0.25">
      <c r="A680" s="26"/>
    </row>
    <row r="681" spans="1:1" ht="13.2" x14ac:dyDescent="0.25">
      <c r="A681" s="26"/>
    </row>
    <row r="682" spans="1:1" ht="13.2" x14ac:dyDescent="0.25">
      <c r="A682" s="26"/>
    </row>
    <row r="683" spans="1:1" ht="13.2" x14ac:dyDescent="0.25">
      <c r="A683" s="26"/>
    </row>
    <row r="684" spans="1:1" ht="13.2" x14ac:dyDescent="0.25">
      <c r="A684" s="26"/>
    </row>
    <row r="685" spans="1:1" ht="13.2" x14ac:dyDescent="0.25">
      <c r="A685" s="26"/>
    </row>
    <row r="686" spans="1:1" ht="13.2" x14ac:dyDescent="0.25">
      <c r="A686" s="26"/>
    </row>
    <row r="687" spans="1:1" ht="13.2" x14ac:dyDescent="0.25">
      <c r="A687" s="26"/>
    </row>
    <row r="688" spans="1:1" ht="13.2" x14ac:dyDescent="0.25">
      <c r="A688" s="26"/>
    </row>
    <row r="689" spans="1:1" ht="13.2" x14ac:dyDescent="0.25">
      <c r="A689" s="26"/>
    </row>
    <row r="690" spans="1:1" ht="13.2" x14ac:dyDescent="0.25">
      <c r="A690" s="26"/>
    </row>
    <row r="691" spans="1:1" ht="13.2" x14ac:dyDescent="0.25">
      <c r="A691" s="26"/>
    </row>
    <row r="692" spans="1:1" ht="13.2" x14ac:dyDescent="0.25">
      <c r="A692" s="26"/>
    </row>
    <row r="693" spans="1:1" ht="13.2" x14ac:dyDescent="0.25">
      <c r="A693" s="26"/>
    </row>
    <row r="694" spans="1:1" ht="13.2" x14ac:dyDescent="0.25">
      <c r="A694" s="26"/>
    </row>
    <row r="695" spans="1:1" ht="13.2" x14ac:dyDescent="0.25">
      <c r="A695" s="26"/>
    </row>
    <row r="696" spans="1:1" ht="13.2" x14ac:dyDescent="0.25">
      <c r="A696" s="26"/>
    </row>
    <row r="697" spans="1:1" ht="13.2" x14ac:dyDescent="0.25">
      <c r="A697" s="26"/>
    </row>
    <row r="698" spans="1:1" ht="13.2" x14ac:dyDescent="0.25">
      <c r="A698" s="26"/>
    </row>
    <row r="699" spans="1:1" ht="13.2" x14ac:dyDescent="0.25">
      <c r="A699" s="26"/>
    </row>
    <row r="700" spans="1:1" ht="13.2" x14ac:dyDescent="0.25">
      <c r="A700" s="26"/>
    </row>
    <row r="701" spans="1:1" ht="13.2" x14ac:dyDescent="0.25">
      <c r="A701" s="26"/>
    </row>
    <row r="702" spans="1:1" ht="13.2" x14ac:dyDescent="0.25">
      <c r="A702" s="26"/>
    </row>
    <row r="703" spans="1:1" ht="13.2" x14ac:dyDescent="0.25">
      <c r="A703" s="26"/>
    </row>
    <row r="704" spans="1:1" ht="13.2" x14ac:dyDescent="0.25">
      <c r="A704" s="26"/>
    </row>
    <row r="705" spans="1:1" ht="13.2" x14ac:dyDescent="0.25">
      <c r="A705" s="26"/>
    </row>
    <row r="706" spans="1:1" ht="13.2" x14ac:dyDescent="0.25">
      <c r="A706" s="26"/>
    </row>
    <row r="707" spans="1:1" ht="13.2" x14ac:dyDescent="0.25">
      <c r="A707" s="26"/>
    </row>
    <row r="708" spans="1:1" ht="13.2" x14ac:dyDescent="0.25">
      <c r="A708" s="26"/>
    </row>
    <row r="709" spans="1:1" ht="13.2" x14ac:dyDescent="0.25">
      <c r="A709" s="26"/>
    </row>
    <row r="710" spans="1:1" ht="13.2" x14ac:dyDescent="0.25">
      <c r="A710" s="26"/>
    </row>
    <row r="711" spans="1:1" ht="13.2" x14ac:dyDescent="0.25">
      <c r="A711" s="26"/>
    </row>
    <row r="712" spans="1:1" ht="13.2" x14ac:dyDescent="0.25">
      <c r="A712" s="26"/>
    </row>
    <row r="713" spans="1:1" ht="13.2" x14ac:dyDescent="0.25">
      <c r="A713" s="26"/>
    </row>
    <row r="714" spans="1:1" ht="13.2" x14ac:dyDescent="0.25">
      <c r="A714" s="26"/>
    </row>
    <row r="715" spans="1:1" ht="13.2" x14ac:dyDescent="0.25">
      <c r="A715" s="26"/>
    </row>
    <row r="716" spans="1:1" ht="13.2" x14ac:dyDescent="0.25">
      <c r="A716" s="26"/>
    </row>
    <row r="717" spans="1:1" ht="13.2" x14ac:dyDescent="0.25">
      <c r="A717" s="26"/>
    </row>
    <row r="718" spans="1:1" ht="13.2" x14ac:dyDescent="0.25">
      <c r="A718" s="26"/>
    </row>
    <row r="719" spans="1:1" ht="13.2" x14ac:dyDescent="0.25">
      <c r="A719" s="26"/>
    </row>
    <row r="720" spans="1:1" ht="13.2" x14ac:dyDescent="0.25">
      <c r="A720" s="26"/>
    </row>
    <row r="721" spans="1:1" ht="13.2" x14ac:dyDescent="0.25">
      <c r="A721" s="26"/>
    </row>
    <row r="722" spans="1:1" ht="13.2" x14ac:dyDescent="0.25">
      <c r="A722" s="26"/>
    </row>
    <row r="723" spans="1:1" ht="13.2" x14ac:dyDescent="0.25">
      <c r="A723" s="26"/>
    </row>
    <row r="724" spans="1:1" ht="13.2" x14ac:dyDescent="0.25">
      <c r="A724" s="26"/>
    </row>
    <row r="725" spans="1:1" ht="13.2" x14ac:dyDescent="0.25">
      <c r="A725" s="26"/>
    </row>
    <row r="726" spans="1:1" ht="13.2" x14ac:dyDescent="0.25">
      <c r="A726" s="26"/>
    </row>
    <row r="727" spans="1:1" ht="13.2" x14ac:dyDescent="0.25">
      <c r="A727" s="26"/>
    </row>
    <row r="728" spans="1:1" ht="13.2" x14ac:dyDescent="0.25">
      <c r="A728" s="26"/>
    </row>
    <row r="729" spans="1:1" ht="13.2" x14ac:dyDescent="0.25">
      <c r="A729" s="26"/>
    </row>
    <row r="730" spans="1:1" ht="13.2" x14ac:dyDescent="0.25">
      <c r="A730" s="26"/>
    </row>
    <row r="731" spans="1:1" ht="13.2" x14ac:dyDescent="0.25">
      <c r="A731" s="26"/>
    </row>
    <row r="732" spans="1:1" ht="13.2" x14ac:dyDescent="0.25">
      <c r="A732" s="26"/>
    </row>
    <row r="733" spans="1:1" ht="13.2" x14ac:dyDescent="0.25">
      <c r="A733" s="26"/>
    </row>
    <row r="734" spans="1:1" ht="13.2" x14ac:dyDescent="0.25">
      <c r="A734" s="26"/>
    </row>
    <row r="735" spans="1:1" ht="13.2" x14ac:dyDescent="0.25">
      <c r="A735" s="26"/>
    </row>
    <row r="736" spans="1:1" ht="13.2" x14ac:dyDescent="0.25">
      <c r="A736" s="26"/>
    </row>
    <row r="737" spans="1:1" ht="13.2" x14ac:dyDescent="0.25">
      <c r="A737" s="26"/>
    </row>
    <row r="738" spans="1:1" ht="13.2" x14ac:dyDescent="0.25">
      <c r="A738" s="26"/>
    </row>
    <row r="739" spans="1:1" ht="13.2" x14ac:dyDescent="0.25">
      <c r="A739" s="26"/>
    </row>
    <row r="740" spans="1:1" ht="13.2" x14ac:dyDescent="0.25">
      <c r="A740" s="26"/>
    </row>
    <row r="741" spans="1:1" ht="13.2" x14ac:dyDescent="0.25">
      <c r="A741" s="26"/>
    </row>
    <row r="742" spans="1:1" ht="13.2" x14ac:dyDescent="0.25">
      <c r="A742" s="26"/>
    </row>
    <row r="743" spans="1:1" ht="13.2" x14ac:dyDescent="0.25">
      <c r="A743" s="26"/>
    </row>
    <row r="744" spans="1:1" ht="13.2" x14ac:dyDescent="0.25">
      <c r="A744" s="26"/>
    </row>
    <row r="745" spans="1:1" ht="13.2" x14ac:dyDescent="0.25">
      <c r="A745" s="26"/>
    </row>
    <row r="746" spans="1:1" ht="13.2" x14ac:dyDescent="0.25">
      <c r="A746" s="26"/>
    </row>
    <row r="747" spans="1:1" ht="13.2" x14ac:dyDescent="0.25">
      <c r="A747" s="26"/>
    </row>
    <row r="748" spans="1:1" ht="13.2" x14ac:dyDescent="0.25">
      <c r="A748" s="26"/>
    </row>
    <row r="749" spans="1:1" ht="13.2" x14ac:dyDescent="0.25">
      <c r="A749" s="26"/>
    </row>
    <row r="750" spans="1:1" ht="13.2" x14ac:dyDescent="0.25">
      <c r="A750" s="26"/>
    </row>
    <row r="751" spans="1:1" ht="13.2" x14ac:dyDescent="0.25">
      <c r="A751" s="26"/>
    </row>
    <row r="752" spans="1:1" ht="13.2" x14ac:dyDescent="0.25">
      <c r="A752" s="26"/>
    </row>
    <row r="753" spans="1:1" ht="13.2" x14ac:dyDescent="0.25">
      <c r="A753" s="26"/>
    </row>
    <row r="754" spans="1:1" ht="13.2" x14ac:dyDescent="0.25">
      <c r="A754" s="26"/>
    </row>
    <row r="755" spans="1:1" ht="13.2" x14ac:dyDescent="0.25">
      <c r="A755" s="26"/>
    </row>
    <row r="756" spans="1:1" ht="13.2" x14ac:dyDescent="0.25">
      <c r="A756" s="26"/>
    </row>
    <row r="757" spans="1:1" ht="13.2" x14ac:dyDescent="0.25">
      <c r="A757" s="26"/>
    </row>
    <row r="758" spans="1:1" ht="13.2" x14ac:dyDescent="0.25">
      <c r="A758" s="26"/>
    </row>
    <row r="759" spans="1:1" ht="13.2" x14ac:dyDescent="0.25">
      <c r="A759" s="26"/>
    </row>
    <row r="760" spans="1:1" ht="13.2" x14ac:dyDescent="0.25">
      <c r="A760" s="26"/>
    </row>
    <row r="761" spans="1:1" ht="13.2" x14ac:dyDescent="0.25">
      <c r="A761" s="26"/>
    </row>
    <row r="762" spans="1:1" ht="13.2" x14ac:dyDescent="0.25">
      <c r="A762" s="26"/>
    </row>
    <row r="763" spans="1:1" ht="13.2" x14ac:dyDescent="0.25">
      <c r="A763" s="26"/>
    </row>
    <row r="764" spans="1:1" ht="13.2" x14ac:dyDescent="0.25">
      <c r="A764" s="26"/>
    </row>
    <row r="765" spans="1:1" ht="13.2" x14ac:dyDescent="0.25">
      <c r="A765" s="26"/>
    </row>
    <row r="766" spans="1:1" ht="13.2" x14ac:dyDescent="0.25">
      <c r="A766" s="26"/>
    </row>
    <row r="767" spans="1:1" ht="13.2" x14ac:dyDescent="0.25">
      <c r="A767" s="26"/>
    </row>
    <row r="768" spans="1:1" ht="13.2" x14ac:dyDescent="0.25">
      <c r="A768" s="26"/>
    </row>
    <row r="769" spans="1:1" ht="13.2" x14ac:dyDescent="0.25">
      <c r="A769" s="26"/>
    </row>
    <row r="770" spans="1:1" ht="13.2" x14ac:dyDescent="0.25">
      <c r="A770" s="26"/>
    </row>
    <row r="771" spans="1:1" ht="13.2" x14ac:dyDescent="0.25">
      <c r="A771" s="26"/>
    </row>
    <row r="772" spans="1:1" ht="13.2" x14ac:dyDescent="0.25">
      <c r="A772" s="26"/>
    </row>
    <row r="773" spans="1:1" ht="13.2" x14ac:dyDescent="0.25">
      <c r="A773" s="26"/>
    </row>
    <row r="774" spans="1:1" ht="13.2" x14ac:dyDescent="0.25">
      <c r="A774" s="26"/>
    </row>
    <row r="775" spans="1:1" ht="13.2" x14ac:dyDescent="0.25">
      <c r="A775" s="26"/>
    </row>
    <row r="776" spans="1:1" ht="13.2" x14ac:dyDescent="0.25">
      <c r="A776" s="26"/>
    </row>
    <row r="777" spans="1:1" ht="13.2" x14ac:dyDescent="0.25">
      <c r="A777" s="26"/>
    </row>
    <row r="778" spans="1:1" ht="13.2" x14ac:dyDescent="0.25">
      <c r="A778" s="26"/>
    </row>
    <row r="779" spans="1:1" ht="13.2" x14ac:dyDescent="0.25">
      <c r="A779" s="26"/>
    </row>
    <row r="780" spans="1:1" ht="13.2" x14ac:dyDescent="0.25">
      <c r="A780" s="26"/>
    </row>
    <row r="781" spans="1:1" ht="13.2" x14ac:dyDescent="0.25">
      <c r="A781" s="26"/>
    </row>
    <row r="782" spans="1:1" ht="13.2" x14ac:dyDescent="0.25">
      <c r="A782" s="26"/>
    </row>
    <row r="783" spans="1:1" ht="13.2" x14ac:dyDescent="0.25">
      <c r="A783" s="26"/>
    </row>
    <row r="784" spans="1:1" ht="13.2" x14ac:dyDescent="0.25">
      <c r="A784" s="26"/>
    </row>
    <row r="785" spans="1:1" ht="13.2" x14ac:dyDescent="0.25">
      <c r="A785" s="26"/>
    </row>
    <row r="786" spans="1:1" ht="13.2" x14ac:dyDescent="0.25">
      <c r="A786" s="26"/>
    </row>
    <row r="787" spans="1:1" ht="13.2" x14ac:dyDescent="0.25">
      <c r="A787" s="26"/>
    </row>
    <row r="788" spans="1:1" ht="13.2" x14ac:dyDescent="0.25">
      <c r="A788" s="26"/>
    </row>
    <row r="789" spans="1:1" ht="13.2" x14ac:dyDescent="0.25">
      <c r="A789" s="26"/>
    </row>
    <row r="790" spans="1:1" ht="13.2" x14ac:dyDescent="0.25">
      <c r="A790" s="26"/>
    </row>
    <row r="791" spans="1:1" ht="13.2" x14ac:dyDescent="0.25">
      <c r="A791" s="26"/>
    </row>
    <row r="792" spans="1:1" ht="13.2" x14ac:dyDescent="0.25">
      <c r="A792" s="26"/>
    </row>
    <row r="793" spans="1:1" ht="13.2" x14ac:dyDescent="0.25">
      <c r="A793" s="26"/>
    </row>
    <row r="794" spans="1:1" ht="13.2" x14ac:dyDescent="0.25">
      <c r="A794" s="26"/>
    </row>
    <row r="795" spans="1:1" ht="13.2" x14ac:dyDescent="0.25">
      <c r="A795" s="26"/>
    </row>
    <row r="796" spans="1:1" ht="13.2" x14ac:dyDescent="0.25">
      <c r="A796" s="26"/>
    </row>
    <row r="797" spans="1:1" ht="13.2" x14ac:dyDescent="0.25">
      <c r="A797" s="26"/>
    </row>
    <row r="798" spans="1:1" ht="13.2" x14ac:dyDescent="0.25">
      <c r="A798" s="26"/>
    </row>
    <row r="799" spans="1:1" ht="13.2" x14ac:dyDescent="0.25">
      <c r="A799" s="26"/>
    </row>
    <row r="800" spans="1:1" ht="13.2" x14ac:dyDescent="0.25">
      <c r="A800" s="26"/>
    </row>
    <row r="801" spans="1:1" ht="13.2" x14ac:dyDescent="0.25">
      <c r="A801" s="26"/>
    </row>
    <row r="802" spans="1:1" ht="13.2" x14ac:dyDescent="0.25">
      <c r="A802" s="26"/>
    </row>
    <row r="803" spans="1:1" ht="13.2" x14ac:dyDescent="0.25">
      <c r="A803" s="26"/>
    </row>
    <row r="804" spans="1:1" ht="13.2" x14ac:dyDescent="0.25">
      <c r="A804" s="26"/>
    </row>
    <row r="805" spans="1:1" ht="13.2" x14ac:dyDescent="0.25">
      <c r="A805" s="26"/>
    </row>
    <row r="806" spans="1:1" ht="13.2" x14ac:dyDescent="0.25">
      <c r="A806" s="26"/>
    </row>
    <row r="807" spans="1:1" ht="13.2" x14ac:dyDescent="0.25">
      <c r="A807" s="26"/>
    </row>
    <row r="808" spans="1:1" ht="13.2" x14ac:dyDescent="0.25">
      <c r="A808" s="26"/>
    </row>
    <row r="809" spans="1:1" ht="13.2" x14ac:dyDescent="0.25">
      <c r="A809" s="26"/>
    </row>
    <row r="810" spans="1:1" ht="13.2" x14ac:dyDescent="0.25">
      <c r="A810" s="26"/>
    </row>
    <row r="811" spans="1:1" ht="13.2" x14ac:dyDescent="0.25">
      <c r="A811" s="26"/>
    </row>
    <row r="812" spans="1:1" ht="13.2" x14ac:dyDescent="0.25">
      <c r="A812" s="26"/>
    </row>
    <row r="813" spans="1:1" ht="13.2" x14ac:dyDescent="0.25">
      <c r="A813" s="26"/>
    </row>
    <row r="814" spans="1:1" ht="13.2" x14ac:dyDescent="0.25">
      <c r="A814" s="26"/>
    </row>
    <row r="815" spans="1:1" ht="13.2" x14ac:dyDescent="0.25">
      <c r="A815" s="26"/>
    </row>
    <row r="816" spans="1:1" ht="13.2" x14ac:dyDescent="0.25">
      <c r="A816" s="26"/>
    </row>
    <row r="817" spans="1:1" ht="13.2" x14ac:dyDescent="0.25">
      <c r="A817" s="26"/>
    </row>
    <row r="818" spans="1:1" ht="13.2" x14ac:dyDescent="0.25">
      <c r="A818" s="26"/>
    </row>
    <row r="819" spans="1:1" ht="13.2" x14ac:dyDescent="0.25">
      <c r="A819" s="26"/>
    </row>
    <row r="820" spans="1:1" ht="13.2" x14ac:dyDescent="0.25">
      <c r="A820" s="26"/>
    </row>
    <row r="821" spans="1:1" ht="13.2" x14ac:dyDescent="0.25">
      <c r="A821" s="26"/>
    </row>
    <row r="822" spans="1:1" ht="13.2" x14ac:dyDescent="0.25">
      <c r="A822" s="26"/>
    </row>
    <row r="823" spans="1:1" ht="13.2" x14ac:dyDescent="0.25">
      <c r="A823" s="26"/>
    </row>
    <row r="824" spans="1:1" ht="13.2" x14ac:dyDescent="0.25">
      <c r="A824" s="26"/>
    </row>
    <row r="825" spans="1:1" ht="13.2" x14ac:dyDescent="0.25">
      <c r="A825" s="26"/>
    </row>
    <row r="826" spans="1:1" ht="13.2" x14ac:dyDescent="0.25">
      <c r="A826" s="26"/>
    </row>
    <row r="827" spans="1:1" ht="13.2" x14ac:dyDescent="0.25">
      <c r="A827" s="26"/>
    </row>
    <row r="828" spans="1:1" ht="13.2" x14ac:dyDescent="0.25">
      <c r="A828" s="26"/>
    </row>
    <row r="829" spans="1:1" ht="13.2" x14ac:dyDescent="0.25">
      <c r="A829" s="26"/>
    </row>
    <row r="830" spans="1:1" ht="13.2" x14ac:dyDescent="0.25">
      <c r="A830" s="26"/>
    </row>
    <row r="831" spans="1:1" ht="13.2" x14ac:dyDescent="0.25">
      <c r="A831" s="26"/>
    </row>
    <row r="832" spans="1:1" ht="13.2" x14ac:dyDescent="0.25">
      <c r="A832" s="26"/>
    </row>
    <row r="833" spans="1:1" ht="13.2" x14ac:dyDescent="0.25">
      <c r="A833" s="26"/>
    </row>
    <row r="834" spans="1:1" ht="13.2" x14ac:dyDescent="0.25">
      <c r="A834" s="26"/>
    </row>
    <row r="835" spans="1:1" ht="13.2" x14ac:dyDescent="0.25">
      <c r="A835" s="26"/>
    </row>
    <row r="836" spans="1:1" ht="13.2" x14ac:dyDescent="0.25">
      <c r="A836" s="26"/>
    </row>
    <row r="837" spans="1:1" ht="13.2" x14ac:dyDescent="0.25">
      <c r="A837" s="26"/>
    </row>
    <row r="838" spans="1:1" ht="13.2" x14ac:dyDescent="0.25">
      <c r="A838" s="26"/>
    </row>
    <row r="839" spans="1:1" ht="13.2" x14ac:dyDescent="0.25">
      <c r="A839" s="26"/>
    </row>
    <row r="840" spans="1:1" ht="13.2" x14ac:dyDescent="0.25">
      <c r="A840" s="26"/>
    </row>
    <row r="841" spans="1:1" ht="13.2" x14ac:dyDescent="0.25">
      <c r="A841" s="26"/>
    </row>
    <row r="842" spans="1:1" ht="13.2" x14ac:dyDescent="0.25">
      <c r="A842" s="26"/>
    </row>
    <row r="843" spans="1:1" ht="13.2" x14ac:dyDescent="0.25">
      <c r="A843" s="26"/>
    </row>
    <row r="844" spans="1:1" ht="13.2" x14ac:dyDescent="0.25">
      <c r="A844" s="26"/>
    </row>
    <row r="845" spans="1:1" ht="13.2" x14ac:dyDescent="0.25">
      <c r="A845" s="26"/>
    </row>
    <row r="846" spans="1:1" ht="13.2" x14ac:dyDescent="0.25">
      <c r="A846" s="26"/>
    </row>
    <row r="847" spans="1:1" ht="13.2" x14ac:dyDescent="0.25">
      <c r="A847" s="26"/>
    </row>
    <row r="848" spans="1:1" ht="13.2" x14ac:dyDescent="0.25">
      <c r="A848" s="26"/>
    </row>
    <row r="849" spans="1:1" ht="13.2" x14ac:dyDescent="0.25">
      <c r="A849" s="26"/>
    </row>
    <row r="850" spans="1:1" ht="13.2" x14ac:dyDescent="0.25">
      <c r="A850" s="26"/>
    </row>
    <row r="851" spans="1:1" ht="13.2" x14ac:dyDescent="0.25">
      <c r="A851" s="26"/>
    </row>
    <row r="852" spans="1:1" ht="13.2" x14ac:dyDescent="0.25">
      <c r="A852" s="26"/>
    </row>
    <row r="853" spans="1:1" ht="13.2" x14ac:dyDescent="0.25">
      <c r="A853" s="26"/>
    </row>
    <row r="854" spans="1:1" ht="13.2" x14ac:dyDescent="0.25">
      <c r="A854" s="26"/>
    </row>
    <row r="855" spans="1:1" ht="13.2" x14ac:dyDescent="0.25">
      <c r="A855" s="26"/>
    </row>
    <row r="856" spans="1:1" ht="13.2" x14ac:dyDescent="0.25">
      <c r="A856" s="26"/>
    </row>
    <row r="857" spans="1:1" ht="13.2" x14ac:dyDescent="0.25">
      <c r="A857" s="26"/>
    </row>
    <row r="858" spans="1:1" ht="13.2" x14ac:dyDescent="0.25">
      <c r="A858" s="26"/>
    </row>
    <row r="859" spans="1:1" ht="13.2" x14ac:dyDescent="0.25">
      <c r="A859" s="26"/>
    </row>
    <row r="860" spans="1:1" ht="13.2" x14ac:dyDescent="0.25">
      <c r="A860" s="26"/>
    </row>
    <row r="861" spans="1:1" ht="13.2" x14ac:dyDescent="0.25">
      <c r="A861" s="26"/>
    </row>
    <row r="862" spans="1:1" ht="13.2" x14ac:dyDescent="0.25">
      <c r="A862" s="26"/>
    </row>
    <row r="863" spans="1:1" ht="13.2" x14ac:dyDescent="0.25">
      <c r="A863" s="26"/>
    </row>
    <row r="864" spans="1:1" ht="13.2" x14ac:dyDescent="0.25">
      <c r="A864" s="26"/>
    </row>
    <row r="865" spans="1:1" ht="13.2" x14ac:dyDescent="0.25">
      <c r="A865" s="26"/>
    </row>
    <row r="866" spans="1:1" ht="13.2" x14ac:dyDescent="0.25">
      <c r="A866" s="26"/>
    </row>
    <row r="867" spans="1:1" ht="13.2" x14ac:dyDescent="0.25">
      <c r="A867" s="26"/>
    </row>
    <row r="868" spans="1:1" ht="13.2" x14ac:dyDescent="0.25">
      <c r="A868" s="26"/>
    </row>
    <row r="869" spans="1:1" ht="13.2" x14ac:dyDescent="0.25">
      <c r="A869" s="26"/>
    </row>
    <row r="870" spans="1:1" ht="13.2" x14ac:dyDescent="0.25">
      <c r="A870" s="26"/>
    </row>
    <row r="871" spans="1:1" ht="13.2" x14ac:dyDescent="0.25">
      <c r="A871" s="26"/>
    </row>
    <row r="872" spans="1:1" ht="13.2" x14ac:dyDescent="0.25">
      <c r="A872" s="26"/>
    </row>
    <row r="873" spans="1:1" ht="13.2" x14ac:dyDescent="0.25">
      <c r="A873" s="26"/>
    </row>
    <row r="874" spans="1:1" ht="13.2" x14ac:dyDescent="0.25">
      <c r="A874" s="26"/>
    </row>
    <row r="875" spans="1:1" ht="13.2" x14ac:dyDescent="0.25">
      <c r="A875" s="26"/>
    </row>
    <row r="876" spans="1:1" ht="13.2" x14ac:dyDescent="0.25">
      <c r="A876" s="26"/>
    </row>
    <row r="877" spans="1:1" ht="13.2" x14ac:dyDescent="0.25">
      <c r="A877" s="26"/>
    </row>
    <row r="878" spans="1:1" ht="13.2" x14ac:dyDescent="0.25">
      <c r="A878" s="26"/>
    </row>
    <row r="879" spans="1:1" ht="13.2" x14ac:dyDescent="0.25">
      <c r="A879" s="26"/>
    </row>
    <row r="880" spans="1:1" ht="13.2" x14ac:dyDescent="0.25">
      <c r="A880" s="26"/>
    </row>
    <row r="881" spans="1:1" ht="13.2" x14ac:dyDescent="0.25">
      <c r="A881" s="26"/>
    </row>
    <row r="882" spans="1:1" ht="13.2" x14ac:dyDescent="0.25">
      <c r="A882" s="26"/>
    </row>
    <row r="883" spans="1:1" ht="13.2" x14ac:dyDescent="0.25">
      <c r="A883" s="26"/>
    </row>
    <row r="884" spans="1:1" ht="13.2" x14ac:dyDescent="0.25">
      <c r="A884" s="26"/>
    </row>
    <row r="885" spans="1:1" ht="13.2" x14ac:dyDescent="0.25">
      <c r="A885" s="26"/>
    </row>
    <row r="886" spans="1:1" ht="13.2" x14ac:dyDescent="0.25">
      <c r="A886" s="26"/>
    </row>
    <row r="887" spans="1:1" ht="13.2" x14ac:dyDescent="0.25">
      <c r="A887" s="26"/>
    </row>
    <row r="888" spans="1:1" ht="13.2" x14ac:dyDescent="0.25">
      <c r="A888" s="26"/>
    </row>
    <row r="889" spans="1:1" ht="13.2" x14ac:dyDescent="0.25">
      <c r="A889" s="26"/>
    </row>
    <row r="890" spans="1:1" ht="13.2" x14ac:dyDescent="0.25">
      <c r="A890" s="26"/>
    </row>
    <row r="891" spans="1:1" ht="13.2" x14ac:dyDescent="0.25">
      <c r="A891" s="26"/>
    </row>
    <row r="892" spans="1:1" ht="13.2" x14ac:dyDescent="0.25">
      <c r="A892" s="26"/>
    </row>
    <row r="893" spans="1:1" ht="13.2" x14ac:dyDescent="0.25">
      <c r="A893" s="26"/>
    </row>
    <row r="894" spans="1:1" ht="13.2" x14ac:dyDescent="0.25">
      <c r="A894" s="26"/>
    </row>
    <row r="895" spans="1:1" ht="13.2" x14ac:dyDescent="0.25">
      <c r="A895" s="26"/>
    </row>
    <row r="896" spans="1:1" ht="13.2" x14ac:dyDescent="0.25">
      <c r="A896" s="26"/>
    </row>
    <row r="897" spans="1:1" ht="13.2" x14ac:dyDescent="0.25">
      <c r="A897" s="26"/>
    </row>
    <row r="898" spans="1:1" ht="13.2" x14ac:dyDescent="0.25">
      <c r="A898" s="26"/>
    </row>
    <row r="899" spans="1:1" ht="13.2" x14ac:dyDescent="0.25">
      <c r="A899" s="26"/>
    </row>
    <row r="900" spans="1:1" ht="13.2" x14ac:dyDescent="0.25">
      <c r="A900" s="26"/>
    </row>
    <row r="901" spans="1:1" ht="13.2" x14ac:dyDescent="0.25">
      <c r="A901" s="26"/>
    </row>
    <row r="902" spans="1:1" ht="13.2" x14ac:dyDescent="0.25">
      <c r="A902" s="26"/>
    </row>
    <row r="903" spans="1:1" ht="13.2" x14ac:dyDescent="0.25">
      <c r="A903" s="26"/>
    </row>
    <row r="904" spans="1:1" ht="13.2" x14ac:dyDescent="0.25">
      <c r="A904" s="26"/>
    </row>
    <row r="905" spans="1:1" ht="13.2" x14ac:dyDescent="0.25">
      <c r="A905" s="26"/>
    </row>
    <row r="906" spans="1:1" ht="13.2" x14ac:dyDescent="0.25">
      <c r="A906" s="26"/>
    </row>
    <row r="907" spans="1:1" ht="13.2" x14ac:dyDescent="0.25">
      <c r="A907" s="26"/>
    </row>
    <row r="908" spans="1:1" ht="13.2" x14ac:dyDescent="0.25">
      <c r="A908" s="26"/>
    </row>
    <row r="909" spans="1:1" ht="13.2" x14ac:dyDescent="0.25">
      <c r="A909" s="26"/>
    </row>
    <row r="910" spans="1:1" ht="13.2" x14ac:dyDescent="0.25">
      <c r="A910" s="26"/>
    </row>
    <row r="911" spans="1:1" ht="13.2" x14ac:dyDescent="0.25">
      <c r="A911" s="26"/>
    </row>
    <row r="912" spans="1:1" ht="13.2" x14ac:dyDescent="0.25">
      <c r="A912" s="26"/>
    </row>
    <row r="913" spans="1:1" ht="13.2" x14ac:dyDescent="0.25">
      <c r="A913" s="26"/>
    </row>
    <row r="914" spans="1:1" ht="13.2" x14ac:dyDescent="0.25">
      <c r="A914" s="26"/>
    </row>
    <row r="915" spans="1:1" ht="13.2" x14ac:dyDescent="0.25">
      <c r="A915" s="26"/>
    </row>
    <row r="916" spans="1:1" ht="13.2" x14ac:dyDescent="0.25">
      <c r="A916" s="26"/>
    </row>
    <row r="917" spans="1:1" ht="13.2" x14ac:dyDescent="0.25">
      <c r="A917" s="26"/>
    </row>
    <row r="918" spans="1:1" ht="13.2" x14ac:dyDescent="0.25">
      <c r="A918" s="26"/>
    </row>
    <row r="919" spans="1:1" ht="13.2" x14ac:dyDescent="0.25">
      <c r="A919" s="26"/>
    </row>
    <row r="920" spans="1:1" ht="13.2" x14ac:dyDescent="0.25">
      <c r="A920" s="26"/>
    </row>
    <row r="921" spans="1:1" ht="13.2" x14ac:dyDescent="0.25">
      <c r="A921" s="26"/>
    </row>
    <row r="922" spans="1:1" ht="13.2" x14ac:dyDescent="0.25">
      <c r="A922" s="26"/>
    </row>
    <row r="923" spans="1:1" ht="13.2" x14ac:dyDescent="0.25">
      <c r="A923" s="26"/>
    </row>
    <row r="924" spans="1:1" ht="13.2" x14ac:dyDescent="0.25">
      <c r="A924" s="26"/>
    </row>
    <row r="925" spans="1:1" ht="13.2" x14ac:dyDescent="0.25">
      <c r="A925" s="26"/>
    </row>
    <row r="926" spans="1:1" ht="13.2" x14ac:dyDescent="0.25">
      <c r="A926" s="26"/>
    </row>
    <row r="927" spans="1:1" ht="13.2" x14ac:dyDescent="0.25">
      <c r="A927" s="26"/>
    </row>
    <row r="928" spans="1:1" ht="13.2" x14ac:dyDescent="0.25">
      <c r="A928" s="26"/>
    </row>
    <row r="929" spans="1:1" ht="13.2" x14ac:dyDescent="0.25">
      <c r="A929" s="26"/>
    </row>
    <row r="930" spans="1:1" ht="13.2" x14ac:dyDescent="0.25">
      <c r="A930" s="26"/>
    </row>
    <row r="931" spans="1:1" ht="13.2" x14ac:dyDescent="0.25">
      <c r="A931" s="26"/>
    </row>
    <row r="932" spans="1:1" ht="13.2" x14ac:dyDescent="0.25">
      <c r="A932" s="26"/>
    </row>
    <row r="933" spans="1:1" ht="13.2" x14ac:dyDescent="0.25">
      <c r="A933" s="26"/>
    </row>
    <row r="934" spans="1:1" ht="13.2" x14ac:dyDescent="0.25">
      <c r="A934" s="26"/>
    </row>
    <row r="935" spans="1:1" ht="13.2" x14ac:dyDescent="0.25">
      <c r="A935" s="26"/>
    </row>
    <row r="936" spans="1:1" ht="13.2" x14ac:dyDescent="0.25">
      <c r="A936" s="26"/>
    </row>
    <row r="937" spans="1:1" ht="13.2" x14ac:dyDescent="0.25">
      <c r="A937" s="26"/>
    </row>
    <row r="938" spans="1:1" ht="13.2" x14ac:dyDescent="0.25">
      <c r="A938" s="26"/>
    </row>
    <row r="939" spans="1:1" ht="13.2" x14ac:dyDescent="0.25">
      <c r="A939" s="26"/>
    </row>
    <row r="940" spans="1:1" ht="13.2" x14ac:dyDescent="0.25">
      <c r="A940" s="26"/>
    </row>
    <row r="941" spans="1:1" ht="13.2" x14ac:dyDescent="0.25">
      <c r="A941" s="26"/>
    </row>
    <row r="942" spans="1:1" ht="13.2" x14ac:dyDescent="0.25">
      <c r="A942" s="26"/>
    </row>
    <row r="943" spans="1:1" ht="13.2" x14ac:dyDescent="0.25">
      <c r="A943" s="26"/>
    </row>
    <row r="944" spans="1:1" ht="13.2" x14ac:dyDescent="0.25">
      <c r="A944" s="26"/>
    </row>
    <row r="945" spans="1:1" ht="13.2" x14ac:dyDescent="0.25">
      <c r="A945" s="26"/>
    </row>
    <row r="946" spans="1:1" ht="13.2" x14ac:dyDescent="0.25">
      <c r="A946" s="26"/>
    </row>
    <row r="947" spans="1:1" ht="13.2" x14ac:dyDescent="0.25">
      <c r="A947" s="26"/>
    </row>
    <row r="948" spans="1:1" ht="13.2" x14ac:dyDescent="0.25">
      <c r="A948" s="26"/>
    </row>
    <row r="949" spans="1:1" ht="13.2" x14ac:dyDescent="0.25">
      <c r="A949" s="26"/>
    </row>
    <row r="950" spans="1:1" ht="13.2" x14ac:dyDescent="0.25">
      <c r="A950" s="26"/>
    </row>
    <row r="951" spans="1:1" ht="13.2" x14ac:dyDescent="0.25">
      <c r="A951" s="26"/>
    </row>
    <row r="952" spans="1:1" ht="13.2" x14ac:dyDescent="0.25">
      <c r="A952" s="26"/>
    </row>
    <row r="953" spans="1:1" ht="13.2" x14ac:dyDescent="0.25">
      <c r="A953" s="26"/>
    </row>
    <row r="954" spans="1:1" ht="13.2" x14ac:dyDescent="0.25">
      <c r="A954" s="26"/>
    </row>
    <row r="955" spans="1:1" ht="13.2" x14ac:dyDescent="0.25">
      <c r="A955" s="26"/>
    </row>
    <row r="956" spans="1:1" ht="13.2" x14ac:dyDescent="0.25">
      <c r="A956" s="26"/>
    </row>
    <row r="957" spans="1:1" ht="13.2" x14ac:dyDescent="0.25">
      <c r="A957" s="26"/>
    </row>
    <row r="958" spans="1:1" ht="13.2" x14ac:dyDescent="0.25">
      <c r="A958" s="26"/>
    </row>
    <row r="959" spans="1:1" ht="13.2" x14ac:dyDescent="0.25">
      <c r="A959" s="26"/>
    </row>
    <row r="960" spans="1:1" ht="13.2" x14ac:dyDescent="0.25">
      <c r="A960" s="26"/>
    </row>
    <row r="961" spans="1:1" ht="13.2" x14ac:dyDescent="0.25">
      <c r="A961" s="26"/>
    </row>
    <row r="962" spans="1:1" ht="13.2" x14ac:dyDescent="0.25">
      <c r="A962" s="26"/>
    </row>
    <row r="963" spans="1:1" ht="13.2" x14ac:dyDescent="0.25">
      <c r="A963" s="26"/>
    </row>
    <row r="964" spans="1:1" ht="13.2" x14ac:dyDescent="0.25">
      <c r="A964" s="26"/>
    </row>
    <row r="965" spans="1:1" ht="13.2" x14ac:dyDescent="0.25">
      <c r="A965" s="26"/>
    </row>
    <row r="966" spans="1:1" ht="13.2" x14ac:dyDescent="0.25">
      <c r="A966" s="26"/>
    </row>
    <row r="967" spans="1:1" ht="13.2" x14ac:dyDescent="0.25">
      <c r="A967" s="26"/>
    </row>
    <row r="968" spans="1:1" ht="13.2" x14ac:dyDescent="0.25">
      <c r="A968" s="26"/>
    </row>
    <row r="969" spans="1:1" ht="13.2" x14ac:dyDescent="0.25">
      <c r="A969" s="26"/>
    </row>
    <row r="970" spans="1:1" ht="13.2" x14ac:dyDescent="0.25">
      <c r="A970" s="26"/>
    </row>
    <row r="971" spans="1:1" ht="13.2" x14ac:dyDescent="0.25">
      <c r="A971" s="26"/>
    </row>
    <row r="972" spans="1:1" ht="13.2" x14ac:dyDescent="0.25">
      <c r="A972" s="26"/>
    </row>
    <row r="973" spans="1:1" ht="13.2" x14ac:dyDescent="0.25">
      <c r="A973" s="26"/>
    </row>
    <row r="974" spans="1:1" ht="13.2" x14ac:dyDescent="0.25">
      <c r="A974" s="26"/>
    </row>
    <row r="975" spans="1:1" ht="13.2" x14ac:dyDescent="0.25">
      <c r="A975" s="26"/>
    </row>
    <row r="976" spans="1:1" ht="13.2" x14ac:dyDescent="0.25">
      <c r="A976" s="26"/>
    </row>
    <row r="977" spans="1:1" ht="13.2" x14ac:dyDescent="0.25">
      <c r="A977" s="26"/>
    </row>
    <row r="978" spans="1:1" ht="13.2" x14ac:dyDescent="0.25">
      <c r="A978" s="26"/>
    </row>
    <row r="979" spans="1:1" ht="13.2" x14ac:dyDescent="0.25">
      <c r="A979" s="26"/>
    </row>
    <row r="980" spans="1:1" ht="13.2" x14ac:dyDescent="0.25">
      <c r="A980" s="26"/>
    </row>
    <row r="981" spans="1:1" ht="13.2" x14ac:dyDescent="0.25">
      <c r="A981" s="26"/>
    </row>
    <row r="982" spans="1:1" ht="13.2" x14ac:dyDescent="0.25">
      <c r="A982" s="26"/>
    </row>
    <row r="983" spans="1:1" ht="13.2" x14ac:dyDescent="0.25">
      <c r="A983" s="26"/>
    </row>
    <row r="984" spans="1:1" ht="13.2" x14ac:dyDescent="0.25">
      <c r="A984" s="26"/>
    </row>
    <row r="985" spans="1:1" ht="13.2" x14ac:dyDescent="0.25">
      <c r="A985" s="26"/>
    </row>
    <row r="986" spans="1:1" ht="13.2" x14ac:dyDescent="0.25">
      <c r="A986" s="26"/>
    </row>
    <row r="987" spans="1:1" ht="13.2" x14ac:dyDescent="0.25">
      <c r="A987" s="26"/>
    </row>
    <row r="988" spans="1:1" ht="13.2" x14ac:dyDescent="0.25">
      <c r="A988" s="26"/>
    </row>
    <row r="989" spans="1:1" ht="13.2" x14ac:dyDescent="0.25">
      <c r="A989" s="26"/>
    </row>
    <row r="990" spans="1:1" ht="13.2" x14ac:dyDescent="0.25">
      <c r="A990" s="26"/>
    </row>
    <row r="991" spans="1:1" ht="13.2" x14ac:dyDescent="0.25">
      <c r="A991" s="26"/>
    </row>
    <row r="992" spans="1:1" ht="13.2" x14ac:dyDescent="0.25">
      <c r="A992" s="26"/>
    </row>
    <row r="993" spans="1:1" ht="13.2" x14ac:dyDescent="0.25">
      <c r="A993" s="26"/>
    </row>
    <row r="994" spans="1:1" ht="13.2" x14ac:dyDescent="0.25">
      <c r="A994" s="26"/>
    </row>
    <row r="995" spans="1:1" ht="13.2" x14ac:dyDescent="0.25">
      <c r="A995" s="26"/>
    </row>
    <row r="996" spans="1:1" ht="13.2" x14ac:dyDescent="0.25">
      <c r="A996" s="26"/>
    </row>
    <row r="997" spans="1:1" ht="13.2" x14ac:dyDescent="0.25">
      <c r="A997" s="26"/>
    </row>
    <row r="998" spans="1:1" ht="13.2" x14ac:dyDescent="0.25">
      <c r="A998" s="26"/>
    </row>
    <row r="999" spans="1:1" ht="13.2" x14ac:dyDescent="0.25">
      <c r="A999" s="26"/>
    </row>
    <row r="1000" spans="1:1" ht="13.2" x14ac:dyDescent="0.25">
      <c r="A1000" s="26"/>
    </row>
    <row r="1001" spans="1:1" ht="13.2" x14ac:dyDescent="0.25">
      <c r="A1001" s="26"/>
    </row>
  </sheetData>
  <mergeCells count="1">
    <mergeCell ref="B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I41"/>
  <sheetViews>
    <sheetView showGridLines="0" workbookViewId="0">
      <selection activeCell="A3" sqref="A3"/>
    </sheetView>
  </sheetViews>
  <sheetFormatPr defaultColWidth="14.44140625" defaultRowHeight="15.75" customHeight="1" x14ac:dyDescent="0.25"/>
  <cols>
    <col min="1" max="1" width="10.109375" customWidth="1"/>
    <col min="2" max="2" width="14.6640625" customWidth="1"/>
    <col min="3" max="3" width="6.88671875" customWidth="1"/>
    <col min="4" max="4" width="11.33203125" customWidth="1"/>
    <col min="5" max="5" width="11.109375" customWidth="1"/>
    <col min="6" max="6" width="9.6640625" customWidth="1"/>
    <col min="7" max="7" width="8" customWidth="1"/>
    <col min="8" max="8" width="10.6640625" customWidth="1"/>
    <col min="9" max="9" width="7.88671875" customWidth="1"/>
  </cols>
  <sheetData>
    <row r="1" spans="1:9" ht="15.75" customHeight="1" x14ac:dyDescent="0.25">
      <c r="A1" s="5" t="s">
        <v>1</v>
      </c>
      <c r="B1" s="31" t="s">
        <v>5</v>
      </c>
      <c r="C1" s="29"/>
      <c r="D1" s="29"/>
      <c r="E1" s="29"/>
      <c r="F1" s="29"/>
      <c r="G1" s="29"/>
      <c r="H1" s="29"/>
      <c r="I1" s="30"/>
    </row>
    <row r="2" spans="1:9" ht="31.2" customHeight="1" x14ac:dyDescent="0.25">
      <c r="A2" s="9" t="s">
        <v>6</v>
      </c>
      <c r="B2" s="11" t="s">
        <v>4</v>
      </c>
      <c r="C2" s="12" t="s">
        <v>8</v>
      </c>
      <c r="D2" s="12" t="s">
        <v>9</v>
      </c>
      <c r="E2" s="12" t="s">
        <v>10</v>
      </c>
      <c r="F2" s="12" t="s">
        <v>11</v>
      </c>
      <c r="G2" s="12" t="s">
        <v>12</v>
      </c>
      <c r="H2" s="12" t="s">
        <v>13</v>
      </c>
      <c r="I2" s="12" t="s">
        <v>14</v>
      </c>
    </row>
    <row r="3" spans="1:9" ht="15.75" customHeight="1" x14ac:dyDescent="0.25">
      <c r="A3" s="15">
        <v>1</v>
      </c>
      <c r="B3" s="10">
        <f>(1000*'Cutting Surface Speeds'!$C$2)/((PI()*$A3))</f>
        <v>24255.213327204849</v>
      </c>
      <c r="C3" s="10">
        <f>(1000*'Cutting Surface Speeds'!$C$3)/((PI()*$A3))</f>
        <v>19404.170661763881</v>
      </c>
      <c r="D3" s="10">
        <f>(1000*'Cutting Surface Speeds'!$C$4)/((PI()*$A3))</f>
        <v>8731.8767977937478</v>
      </c>
      <c r="E3" s="10">
        <f>(1000*'Cutting Surface Speeds'!$C$5)/((PI()*$A3))</f>
        <v>9702.0853308819405</v>
      </c>
      <c r="F3" s="10">
        <f>(1000*'Cutting Surface Speeds'!$C$6)/((PI()*$A3))</f>
        <v>2910.625599264582</v>
      </c>
      <c r="G3" s="10">
        <f>(1000*'Cutting Surface Speeds'!$C$7)/((PI()*$A3))</f>
        <v>10672.293863970133</v>
      </c>
      <c r="H3" s="10">
        <f>(1000*'Cutting Surface Speeds'!$C$8)/((PI()*$A3))</f>
        <v>5821.251198529164</v>
      </c>
      <c r="I3" s="10">
        <f>(1000*'Cutting Surface Speeds'!$C$9)/((PI()*$A3))</f>
        <v>5821.251198529164</v>
      </c>
    </row>
    <row r="4" spans="1:9" ht="15.75" customHeight="1" x14ac:dyDescent="0.25">
      <c r="A4" s="23">
        <v>1.5</v>
      </c>
      <c r="B4" s="10">
        <f>(1000*'Cutting Surface Speeds'!$C$2)/((PI()*$A4))</f>
        <v>16170.142218136567</v>
      </c>
      <c r="C4" s="10">
        <f>(1000*'Cutting Surface Speeds'!$C$3)/((PI()*$A4))</f>
        <v>12936.113774509253</v>
      </c>
      <c r="D4" s="10">
        <f>(1000*'Cutting Surface Speeds'!$C$4)/((PI()*$A4))</f>
        <v>5821.2511985291649</v>
      </c>
      <c r="E4" s="10">
        <f>(1000*'Cutting Surface Speeds'!$C$5)/((PI()*$A4))</f>
        <v>6468.0568872546264</v>
      </c>
      <c r="F4" s="10">
        <f>(1000*'Cutting Surface Speeds'!$C$6)/((PI()*$A4))</f>
        <v>1940.4170661763881</v>
      </c>
      <c r="G4" s="10">
        <f>(1000*'Cutting Surface Speeds'!$C$7)/((PI()*$A4))</f>
        <v>7114.8625759800898</v>
      </c>
      <c r="H4" s="10">
        <f>(1000*'Cutting Surface Speeds'!$C$8)/((PI()*$A4))</f>
        <v>3880.8341323527761</v>
      </c>
      <c r="I4" s="10">
        <f>(1000*'Cutting Surface Speeds'!$C$9)/((PI()*$A4))</f>
        <v>3880.8341323527761</v>
      </c>
    </row>
    <row r="5" spans="1:9" ht="15.75" customHeight="1" x14ac:dyDescent="0.25">
      <c r="A5" s="23">
        <v>2</v>
      </c>
      <c r="B5" s="10">
        <f>(1000*'Cutting Surface Speeds'!$C$2)/((PI()*$A5))</f>
        <v>12127.606663602424</v>
      </c>
      <c r="C5" s="10">
        <f>(1000*'Cutting Surface Speeds'!$C$3)/((PI()*$A5))</f>
        <v>9702.0853308819405</v>
      </c>
      <c r="D5" s="10">
        <f>(1000*'Cutting Surface Speeds'!$C$4)/((PI()*$A5))</f>
        <v>4365.9383988968739</v>
      </c>
      <c r="E5" s="10">
        <f>(1000*'Cutting Surface Speeds'!$C$5)/((PI()*$A5))</f>
        <v>4851.0426654409703</v>
      </c>
      <c r="F5" s="10">
        <f>(1000*'Cutting Surface Speeds'!$C$6)/((PI()*$A5))</f>
        <v>1455.312799632291</v>
      </c>
      <c r="G5" s="10">
        <f>(1000*'Cutting Surface Speeds'!$C$7)/((PI()*$A5))</f>
        <v>5336.1469319850667</v>
      </c>
      <c r="H5" s="10">
        <f>(1000*'Cutting Surface Speeds'!$C$8)/((PI()*$A5))</f>
        <v>2910.625599264582</v>
      </c>
      <c r="I5" s="10">
        <f>(1000*'Cutting Surface Speeds'!$C$9)/((PI()*$A5))</f>
        <v>2910.625599264582</v>
      </c>
    </row>
    <row r="6" spans="1:9" ht="15.75" customHeight="1" x14ac:dyDescent="0.25">
      <c r="A6" s="23">
        <v>2.5</v>
      </c>
      <c r="B6" s="10">
        <f>(1000*'Cutting Surface Speeds'!$C$2)/((PI()*$A6))</f>
        <v>9702.0853308819405</v>
      </c>
      <c r="C6" s="10">
        <f>(1000*'Cutting Surface Speeds'!$C$3)/((PI()*$A6))</f>
        <v>7761.6682647055522</v>
      </c>
      <c r="D6" s="10">
        <f>(1000*'Cutting Surface Speeds'!$C$4)/((PI()*$A6))</f>
        <v>3492.7507191174991</v>
      </c>
      <c r="E6" s="10">
        <f>(1000*'Cutting Surface Speeds'!$C$5)/((PI()*$A6))</f>
        <v>3880.8341323527761</v>
      </c>
      <c r="F6" s="10">
        <f>(1000*'Cutting Surface Speeds'!$C$6)/((PI()*$A6))</f>
        <v>1164.2502397058329</v>
      </c>
      <c r="G6" s="10">
        <f>(1000*'Cutting Surface Speeds'!$C$7)/((PI()*$A6))</f>
        <v>4268.9175455880541</v>
      </c>
      <c r="H6" s="10">
        <f>(1000*'Cutting Surface Speeds'!$C$8)/((PI()*$A6))</f>
        <v>2328.5004794116658</v>
      </c>
      <c r="I6" s="10">
        <f>(1000*'Cutting Surface Speeds'!$C$9)/((PI()*$A6))</f>
        <v>2328.5004794116658</v>
      </c>
    </row>
    <row r="7" spans="1:9" ht="15.75" customHeight="1" x14ac:dyDescent="0.25">
      <c r="A7" s="23">
        <v>3</v>
      </c>
      <c r="B7" s="10">
        <f>(1000*'Cutting Surface Speeds'!$C$2)/((PI()*$A7))</f>
        <v>8085.0711090682835</v>
      </c>
      <c r="C7" s="10">
        <f>(1000*'Cutting Surface Speeds'!$C$3)/((PI()*$A7))</f>
        <v>6468.0568872546264</v>
      </c>
      <c r="D7" s="10">
        <f>(1000*'Cutting Surface Speeds'!$C$4)/((PI()*$A7))</f>
        <v>2910.6255992645824</v>
      </c>
      <c r="E7" s="10">
        <f>(1000*'Cutting Surface Speeds'!$C$5)/((PI()*$A7))</f>
        <v>3234.0284436273132</v>
      </c>
      <c r="F7" s="10">
        <f>(1000*'Cutting Surface Speeds'!$C$6)/((PI()*$A7))</f>
        <v>970.20853308819403</v>
      </c>
      <c r="G7" s="10">
        <f>(1000*'Cutting Surface Speeds'!$C$7)/((PI()*$A7))</f>
        <v>3557.4312879900449</v>
      </c>
      <c r="H7" s="10">
        <f>(1000*'Cutting Surface Speeds'!$C$8)/((PI()*$A7))</f>
        <v>1940.4170661763881</v>
      </c>
      <c r="I7" s="10">
        <f>(1000*'Cutting Surface Speeds'!$C$9)/((PI()*$A7))</f>
        <v>1940.4170661763881</v>
      </c>
    </row>
    <row r="8" spans="1:9" ht="15.75" customHeight="1" x14ac:dyDescent="0.25">
      <c r="A8" s="23">
        <v>3.5</v>
      </c>
      <c r="B8" s="10">
        <f>(1000*'Cutting Surface Speeds'!$C$2)/((PI()*$A8))</f>
        <v>6930.060950629957</v>
      </c>
      <c r="C8" s="10">
        <f>(1000*'Cutting Surface Speeds'!$C$3)/((PI()*$A8))</f>
        <v>5544.0487605039662</v>
      </c>
      <c r="D8" s="10">
        <f>(1000*'Cutting Surface Speeds'!$C$4)/((PI()*$A8))</f>
        <v>2494.8219422267848</v>
      </c>
      <c r="E8" s="10">
        <f>(1000*'Cutting Surface Speeds'!$C$5)/((PI()*$A8))</f>
        <v>2772.0243802519831</v>
      </c>
      <c r="F8" s="10">
        <f>(1000*'Cutting Surface Speeds'!$C$6)/((PI()*$A8))</f>
        <v>831.6073140755949</v>
      </c>
      <c r="G8" s="10">
        <f>(1000*'Cutting Surface Speeds'!$C$7)/((PI()*$A8))</f>
        <v>3049.2268182771813</v>
      </c>
      <c r="H8" s="10">
        <f>(1000*'Cutting Surface Speeds'!$C$8)/((PI()*$A8))</f>
        <v>1663.2146281511898</v>
      </c>
      <c r="I8" s="10">
        <f>(1000*'Cutting Surface Speeds'!$C$9)/((PI()*$A8))</f>
        <v>1663.2146281511898</v>
      </c>
    </row>
    <row r="9" spans="1:9" ht="15.75" customHeight="1" x14ac:dyDescent="0.25">
      <c r="A9" s="23">
        <v>4</v>
      </c>
      <c r="B9" s="10">
        <f>(1000*'Cutting Surface Speeds'!$C$2)/((PI()*$A9))</f>
        <v>6063.8033318012122</v>
      </c>
      <c r="C9" s="10">
        <f>(1000*'Cutting Surface Speeds'!$C$3)/((PI()*$A9))</f>
        <v>4851.0426654409703</v>
      </c>
      <c r="D9" s="10">
        <f>(1000*'Cutting Surface Speeds'!$C$4)/((PI()*$A9))</f>
        <v>2182.9691994484369</v>
      </c>
      <c r="E9" s="10">
        <f>(1000*'Cutting Surface Speeds'!$C$5)/((PI()*$A9))</f>
        <v>2425.5213327204851</v>
      </c>
      <c r="F9" s="10">
        <f>(1000*'Cutting Surface Speeds'!$C$6)/((PI()*$A9))</f>
        <v>727.65639981614549</v>
      </c>
      <c r="G9" s="10">
        <f>(1000*'Cutting Surface Speeds'!$C$7)/((PI()*$A9))</f>
        <v>2668.0734659925333</v>
      </c>
      <c r="H9" s="10">
        <f>(1000*'Cutting Surface Speeds'!$C$8)/((PI()*$A9))</f>
        <v>1455.312799632291</v>
      </c>
      <c r="I9" s="10">
        <f>(1000*'Cutting Surface Speeds'!$C$9)/((PI()*$A9))</f>
        <v>1455.312799632291</v>
      </c>
    </row>
    <row r="10" spans="1:9" ht="15.75" customHeight="1" x14ac:dyDescent="0.25">
      <c r="A10" s="23">
        <v>4.5</v>
      </c>
      <c r="B10" s="10">
        <f>(1000*'Cutting Surface Speeds'!$C$2)/((PI()*$A10))</f>
        <v>5390.0474060455226</v>
      </c>
      <c r="C10" s="10">
        <f>(1000*'Cutting Surface Speeds'!$C$3)/((PI()*$A10))</f>
        <v>4312.0379248364179</v>
      </c>
      <c r="D10" s="10">
        <f>(1000*'Cutting Surface Speeds'!$C$4)/((PI()*$A10))</f>
        <v>1940.4170661763883</v>
      </c>
      <c r="E10" s="10">
        <f>(1000*'Cutting Surface Speeds'!$C$5)/((PI()*$A10))</f>
        <v>2156.018962418209</v>
      </c>
      <c r="F10" s="10">
        <f>(1000*'Cutting Surface Speeds'!$C$6)/((PI()*$A10))</f>
        <v>646.80568872546269</v>
      </c>
      <c r="G10" s="10">
        <f>(1000*'Cutting Surface Speeds'!$C$7)/((PI()*$A10))</f>
        <v>2371.6208586600296</v>
      </c>
      <c r="H10" s="10">
        <f>(1000*'Cutting Surface Speeds'!$C$8)/((PI()*$A10))</f>
        <v>1293.6113774509254</v>
      </c>
      <c r="I10" s="10">
        <f>(1000*'Cutting Surface Speeds'!$C$9)/((PI()*$A10))</f>
        <v>1293.6113774509254</v>
      </c>
    </row>
    <row r="11" spans="1:9" ht="15.75" customHeight="1" x14ac:dyDescent="0.25">
      <c r="A11" s="23">
        <v>5</v>
      </c>
      <c r="B11" s="10">
        <f>(1000*'Cutting Surface Speeds'!$C$2)/((PI()*$A11))</f>
        <v>4851.0426654409703</v>
      </c>
      <c r="C11" s="10">
        <f>(1000*'Cutting Surface Speeds'!$C$3)/((PI()*$A11))</f>
        <v>3880.8341323527761</v>
      </c>
      <c r="D11" s="10">
        <f>(1000*'Cutting Surface Speeds'!$C$4)/((PI()*$A11))</f>
        <v>1746.3753595587496</v>
      </c>
      <c r="E11" s="10">
        <f>(1000*'Cutting Surface Speeds'!$C$5)/((PI()*$A11))</f>
        <v>1940.4170661763881</v>
      </c>
      <c r="F11" s="10">
        <f>(1000*'Cutting Surface Speeds'!$C$6)/((PI()*$A11))</f>
        <v>582.12511985291644</v>
      </c>
      <c r="G11" s="10">
        <f>(1000*'Cutting Surface Speeds'!$C$7)/((PI()*$A11))</f>
        <v>2134.458772794027</v>
      </c>
      <c r="H11" s="10">
        <f>(1000*'Cutting Surface Speeds'!$C$8)/((PI()*$A11))</f>
        <v>1164.2502397058329</v>
      </c>
      <c r="I11" s="10">
        <f>(1000*'Cutting Surface Speeds'!$C$9)/((PI()*$A11))</f>
        <v>1164.2502397058329</v>
      </c>
    </row>
    <row r="12" spans="1:9" ht="15.75" customHeight="1" x14ac:dyDescent="0.25">
      <c r="A12" s="23">
        <v>5.5</v>
      </c>
      <c r="B12" s="10">
        <f>(1000*'Cutting Surface Speeds'!$C$2)/((PI()*$A12))</f>
        <v>4410.0387867645186</v>
      </c>
      <c r="C12" s="10">
        <f>(1000*'Cutting Surface Speeds'!$C$3)/((PI()*$A12))</f>
        <v>3528.0310294116148</v>
      </c>
      <c r="D12" s="10">
        <f>(1000*'Cutting Surface Speeds'!$C$4)/((PI()*$A12))</f>
        <v>1587.6139632352269</v>
      </c>
      <c r="E12" s="10">
        <f>(1000*'Cutting Surface Speeds'!$C$5)/((PI()*$A12))</f>
        <v>1764.0155147058074</v>
      </c>
      <c r="F12" s="10">
        <f>(1000*'Cutting Surface Speeds'!$C$6)/((PI()*$A12))</f>
        <v>529.20465441174224</v>
      </c>
      <c r="G12" s="10">
        <f>(1000*'Cutting Surface Speeds'!$C$7)/((PI()*$A12))</f>
        <v>1940.4170661763883</v>
      </c>
      <c r="H12" s="10">
        <f>(1000*'Cutting Surface Speeds'!$C$8)/((PI()*$A12))</f>
        <v>1058.4093088234845</v>
      </c>
      <c r="I12" s="10">
        <f>(1000*'Cutting Surface Speeds'!$C$9)/((PI()*$A12))</f>
        <v>1058.4093088234845</v>
      </c>
    </row>
    <row r="13" spans="1:9" ht="15.75" customHeight="1" x14ac:dyDescent="0.25">
      <c r="A13" s="23">
        <v>6</v>
      </c>
      <c r="B13" s="10">
        <f>(1000*'Cutting Surface Speeds'!$C$2)/((PI()*$A13))</f>
        <v>4042.5355545341417</v>
      </c>
      <c r="C13" s="10">
        <f>(1000*'Cutting Surface Speeds'!$C$3)/((PI()*$A13))</f>
        <v>3234.0284436273132</v>
      </c>
      <c r="D13" s="10">
        <f>(1000*'Cutting Surface Speeds'!$C$4)/((PI()*$A13))</f>
        <v>1455.3127996322912</v>
      </c>
      <c r="E13" s="10">
        <f>(1000*'Cutting Surface Speeds'!$C$5)/((PI()*$A13))</f>
        <v>1617.0142218136566</v>
      </c>
      <c r="F13" s="10">
        <f>(1000*'Cutting Surface Speeds'!$C$6)/((PI()*$A13))</f>
        <v>485.10426654409702</v>
      </c>
      <c r="G13" s="10">
        <f>(1000*'Cutting Surface Speeds'!$C$7)/((PI()*$A13))</f>
        <v>1778.7156439950224</v>
      </c>
      <c r="H13" s="10">
        <f>(1000*'Cutting Surface Speeds'!$C$8)/((PI()*$A13))</f>
        <v>970.20853308819403</v>
      </c>
      <c r="I13" s="10">
        <f>(1000*'Cutting Surface Speeds'!$C$9)/((PI()*$A13))</f>
        <v>970.20853308819403</v>
      </c>
    </row>
    <row r="14" spans="1:9" ht="15.75" customHeight="1" x14ac:dyDescent="0.25">
      <c r="A14" s="23">
        <v>6.5</v>
      </c>
      <c r="B14" s="10">
        <f>(1000*'Cutting Surface Speeds'!$C$2)/((PI()*$A14))</f>
        <v>3731.5712811084381</v>
      </c>
      <c r="C14" s="10">
        <f>(1000*'Cutting Surface Speeds'!$C$3)/((PI()*$A14))</f>
        <v>2985.2570248867505</v>
      </c>
      <c r="D14" s="10">
        <f>(1000*'Cutting Surface Speeds'!$C$4)/((PI()*$A14))</f>
        <v>1343.365661199038</v>
      </c>
      <c r="E14" s="10">
        <f>(1000*'Cutting Surface Speeds'!$C$5)/((PI()*$A14))</f>
        <v>1492.6285124433753</v>
      </c>
      <c r="F14" s="10">
        <f>(1000*'Cutting Surface Speeds'!$C$6)/((PI()*$A14))</f>
        <v>447.78855373301258</v>
      </c>
      <c r="G14" s="10">
        <f>(1000*'Cutting Surface Speeds'!$C$7)/((PI()*$A14))</f>
        <v>1641.8913636877128</v>
      </c>
      <c r="H14" s="10">
        <f>(1000*'Cutting Surface Speeds'!$C$8)/((PI()*$A14))</f>
        <v>895.57710746602515</v>
      </c>
      <c r="I14" s="10">
        <f>(1000*'Cutting Surface Speeds'!$C$9)/((PI()*$A14))</f>
        <v>895.57710746602515</v>
      </c>
    </row>
    <row r="15" spans="1:9" ht="15.75" customHeight="1" x14ac:dyDescent="0.25">
      <c r="A15" s="23">
        <v>7</v>
      </c>
      <c r="B15" s="10">
        <f>(1000*'Cutting Surface Speeds'!$C$2)/((PI()*$A15))</f>
        <v>3465.0304753149785</v>
      </c>
      <c r="C15" s="10">
        <f>(1000*'Cutting Surface Speeds'!$C$3)/((PI()*$A15))</f>
        <v>2772.0243802519831</v>
      </c>
      <c r="D15" s="10">
        <f>(1000*'Cutting Surface Speeds'!$C$4)/((PI()*$A15))</f>
        <v>1247.4109711133924</v>
      </c>
      <c r="E15" s="10">
        <f>(1000*'Cutting Surface Speeds'!$C$5)/((PI()*$A15))</f>
        <v>1386.0121901259915</v>
      </c>
      <c r="F15" s="10">
        <f>(1000*'Cutting Surface Speeds'!$C$6)/((PI()*$A15))</f>
        <v>415.80365703779745</v>
      </c>
      <c r="G15" s="10">
        <f>(1000*'Cutting Surface Speeds'!$C$7)/((PI()*$A15))</f>
        <v>1524.6134091385907</v>
      </c>
      <c r="H15" s="10">
        <f>(1000*'Cutting Surface Speeds'!$C$8)/((PI()*$A15))</f>
        <v>831.6073140755949</v>
      </c>
      <c r="I15" s="10">
        <f>(1000*'Cutting Surface Speeds'!$C$9)/((PI()*$A15))</f>
        <v>831.6073140755949</v>
      </c>
    </row>
    <row r="16" spans="1:9" ht="15.75" customHeight="1" x14ac:dyDescent="0.25">
      <c r="A16" s="23">
        <v>7.5</v>
      </c>
      <c r="B16" s="10">
        <f>(1000*'Cutting Surface Speeds'!$C$2)/((PI()*$A16))</f>
        <v>3234.0284436273137</v>
      </c>
      <c r="C16" s="10">
        <f>(1000*'Cutting Surface Speeds'!$C$3)/((PI()*$A16))</f>
        <v>2587.2227549018507</v>
      </c>
      <c r="D16" s="10">
        <f>(1000*'Cutting Surface Speeds'!$C$4)/((PI()*$A16))</f>
        <v>1164.2502397058331</v>
      </c>
      <c r="E16" s="10">
        <f>(1000*'Cutting Surface Speeds'!$C$5)/((PI()*$A16))</f>
        <v>1293.6113774509254</v>
      </c>
      <c r="F16" s="10">
        <f>(1000*'Cutting Surface Speeds'!$C$6)/((PI()*$A16))</f>
        <v>388.08341323527765</v>
      </c>
      <c r="G16" s="10">
        <f>(1000*'Cutting Surface Speeds'!$C$7)/((PI()*$A16))</f>
        <v>1422.9725151960181</v>
      </c>
      <c r="H16" s="10">
        <f>(1000*'Cutting Surface Speeds'!$C$8)/((PI()*$A16))</f>
        <v>776.16682647055529</v>
      </c>
      <c r="I16" s="10">
        <f>(1000*'Cutting Surface Speeds'!$C$9)/((PI()*$A16))</f>
        <v>776.16682647055529</v>
      </c>
    </row>
    <row r="17" spans="1:9" ht="15.75" customHeight="1" x14ac:dyDescent="0.25">
      <c r="A17" s="23">
        <v>8</v>
      </c>
      <c r="B17" s="10">
        <f>(1000*'Cutting Surface Speeds'!$C$2)/((PI()*$A17))</f>
        <v>3031.9016659006061</v>
      </c>
      <c r="C17" s="10">
        <f>(1000*'Cutting Surface Speeds'!$C$3)/((PI()*$A17))</f>
        <v>2425.5213327204851</v>
      </c>
      <c r="D17" s="10">
        <f>(1000*'Cutting Surface Speeds'!$C$4)/((PI()*$A17))</f>
        <v>1091.4845997242185</v>
      </c>
      <c r="E17" s="10">
        <f>(1000*'Cutting Surface Speeds'!$C$5)/((PI()*$A17))</f>
        <v>1212.7606663602426</v>
      </c>
      <c r="F17" s="10">
        <f>(1000*'Cutting Surface Speeds'!$C$6)/((PI()*$A17))</f>
        <v>363.82819990807275</v>
      </c>
      <c r="G17" s="10">
        <f>(1000*'Cutting Surface Speeds'!$C$7)/((PI()*$A17))</f>
        <v>1334.0367329962667</v>
      </c>
      <c r="H17" s="10">
        <f>(1000*'Cutting Surface Speeds'!$C$8)/((PI()*$A17))</f>
        <v>727.65639981614549</v>
      </c>
      <c r="I17" s="10">
        <f>(1000*'Cutting Surface Speeds'!$C$9)/((PI()*$A17))</f>
        <v>727.65639981614549</v>
      </c>
    </row>
    <row r="18" spans="1:9" ht="15.75" customHeight="1" x14ac:dyDescent="0.25">
      <c r="A18" s="23">
        <v>8.5</v>
      </c>
      <c r="B18" s="10">
        <f>(1000*'Cutting Surface Speeds'!$C$2)/((PI()*$A18))</f>
        <v>2853.5545090829232</v>
      </c>
      <c r="C18" s="10">
        <f>(1000*'Cutting Surface Speeds'!$C$3)/((PI()*$A18))</f>
        <v>2282.8436072663385</v>
      </c>
      <c r="D18" s="10">
        <f>(1000*'Cutting Surface Speeds'!$C$4)/((PI()*$A18))</f>
        <v>1027.2796232698524</v>
      </c>
      <c r="E18" s="10">
        <f>(1000*'Cutting Surface Speeds'!$C$5)/((PI()*$A18))</f>
        <v>1141.4218036331692</v>
      </c>
      <c r="F18" s="10">
        <f>(1000*'Cutting Surface Speeds'!$C$6)/((PI()*$A18))</f>
        <v>342.42654108995077</v>
      </c>
      <c r="G18" s="10">
        <f>(1000*'Cutting Surface Speeds'!$C$7)/((PI()*$A18))</f>
        <v>1255.5639839964863</v>
      </c>
      <c r="H18" s="10">
        <f>(1000*'Cutting Surface Speeds'!$C$8)/((PI()*$A18))</f>
        <v>684.85308217990155</v>
      </c>
      <c r="I18" s="10">
        <f>(1000*'Cutting Surface Speeds'!$C$9)/((PI()*$A18))</f>
        <v>684.85308217990155</v>
      </c>
    </row>
    <row r="19" spans="1:9" ht="15.75" customHeight="1" x14ac:dyDescent="0.25">
      <c r="A19" s="23">
        <v>9</v>
      </c>
      <c r="B19" s="10">
        <f>(1000*'Cutting Surface Speeds'!$C$2)/((PI()*$A19))</f>
        <v>2695.0237030227613</v>
      </c>
      <c r="C19" s="10">
        <f>(1000*'Cutting Surface Speeds'!$C$3)/((PI()*$A19))</f>
        <v>2156.018962418209</v>
      </c>
      <c r="D19" s="10">
        <f>(1000*'Cutting Surface Speeds'!$C$4)/((PI()*$A19))</f>
        <v>970.20853308819414</v>
      </c>
      <c r="E19" s="10">
        <f>(1000*'Cutting Surface Speeds'!$C$5)/((PI()*$A19))</f>
        <v>1078.0094812091045</v>
      </c>
      <c r="F19" s="10">
        <f>(1000*'Cutting Surface Speeds'!$C$6)/((PI()*$A19))</f>
        <v>323.40284436273134</v>
      </c>
      <c r="G19" s="10">
        <f>(1000*'Cutting Surface Speeds'!$C$7)/((PI()*$A19))</f>
        <v>1185.8104293300148</v>
      </c>
      <c r="H19" s="10">
        <f>(1000*'Cutting Surface Speeds'!$C$8)/((PI()*$A19))</f>
        <v>646.80568872546269</v>
      </c>
      <c r="I19" s="10">
        <f>(1000*'Cutting Surface Speeds'!$C$9)/((PI()*$A19))</f>
        <v>646.80568872546269</v>
      </c>
    </row>
    <row r="20" spans="1:9" ht="15.75" customHeight="1" x14ac:dyDescent="0.25">
      <c r="A20" s="23">
        <v>9.5</v>
      </c>
      <c r="B20" s="10">
        <f>(1000*'Cutting Surface Speeds'!$C$2)/((PI()*$A20))</f>
        <v>2553.1803502320895</v>
      </c>
      <c r="C20" s="10">
        <f>(1000*'Cutting Surface Speeds'!$C$3)/((PI()*$A20))</f>
        <v>2042.5442801856718</v>
      </c>
      <c r="D20" s="10">
        <f>(1000*'Cutting Surface Speeds'!$C$4)/((PI()*$A20))</f>
        <v>919.14492608355238</v>
      </c>
      <c r="E20" s="10">
        <f>(1000*'Cutting Surface Speeds'!$C$5)/((PI()*$A20))</f>
        <v>1021.2721400928359</v>
      </c>
      <c r="F20" s="10">
        <f>(1000*'Cutting Surface Speeds'!$C$6)/((PI()*$A20))</f>
        <v>306.38164202785077</v>
      </c>
      <c r="G20" s="10">
        <f>(1000*'Cutting Surface Speeds'!$C$7)/((PI()*$A20))</f>
        <v>1123.3993541021193</v>
      </c>
      <c r="H20" s="10">
        <f>(1000*'Cutting Surface Speeds'!$C$8)/((PI()*$A20))</f>
        <v>612.76328405570155</v>
      </c>
      <c r="I20" s="10">
        <f>(1000*'Cutting Surface Speeds'!$C$9)/((PI()*$A20))</f>
        <v>612.76328405570155</v>
      </c>
    </row>
    <row r="21" spans="1:9" ht="15.75" customHeight="1" x14ac:dyDescent="0.25">
      <c r="A21" s="23">
        <v>10</v>
      </c>
      <c r="B21" s="10">
        <f>(1000*'Cutting Surface Speeds'!$C$2)/((PI()*$A21))</f>
        <v>2425.5213327204851</v>
      </c>
      <c r="C21" s="10">
        <f>(1000*'Cutting Surface Speeds'!$C$3)/((PI()*$A21))</f>
        <v>1940.4170661763881</v>
      </c>
      <c r="D21" s="10">
        <f>(1000*'Cutting Surface Speeds'!$C$4)/((PI()*$A21))</f>
        <v>873.18767977937478</v>
      </c>
      <c r="E21" s="10">
        <f>(1000*'Cutting Surface Speeds'!$C$5)/((PI()*$A21))</f>
        <v>970.20853308819403</v>
      </c>
      <c r="F21" s="10">
        <f>(1000*'Cutting Surface Speeds'!$C$6)/((PI()*$A21))</f>
        <v>291.06255992645822</v>
      </c>
      <c r="G21" s="10">
        <f>(1000*'Cutting Surface Speeds'!$C$7)/((PI()*$A21))</f>
        <v>1067.2293863970135</v>
      </c>
      <c r="H21" s="10">
        <f>(1000*'Cutting Surface Speeds'!$C$8)/((PI()*$A21))</f>
        <v>582.12511985291644</v>
      </c>
      <c r="I21" s="10">
        <f>(1000*'Cutting Surface Speeds'!$C$9)/((PI()*$A21))</f>
        <v>582.12511985291644</v>
      </c>
    </row>
    <row r="22" spans="1:9" ht="15.75" customHeight="1" x14ac:dyDescent="0.25">
      <c r="A22" s="23">
        <v>10.5</v>
      </c>
      <c r="B22" s="10">
        <f>(1000*'Cutting Surface Speeds'!$C$2)/((PI()*$A22))</f>
        <v>2310.0203168766525</v>
      </c>
      <c r="C22" s="10">
        <f>(1000*'Cutting Surface Speeds'!$C$3)/((PI()*$A22))</f>
        <v>1848.0162535013219</v>
      </c>
      <c r="D22" s="10">
        <f>(1000*'Cutting Surface Speeds'!$C$4)/((PI()*$A22))</f>
        <v>831.6073140755949</v>
      </c>
      <c r="E22" s="10">
        <f>(1000*'Cutting Surface Speeds'!$C$5)/((PI()*$A22))</f>
        <v>924.00812675066095</v>
      </c>
      <c r="F22" s="10">
        <f>(1000*'Cutting Surface Speeds'!$C$6)/((PI()*$A22))</f>
        <v>277.20243802519826</v>
      </c>
      <c r="G22" s="10">
        <f>(1000*'Cutting Surface Speeds'!$C$7)/((PI()*$A22))</f>
        <v>1016.408939425727</v>
      </c>
      <c r="H22" s="10">
        <f>(1000*'Cutting Surface Speeds'!$C$8)/((PI()*$A22))</f>
        <v>554.40487605039652</v>
      </c>
      <c r="I22" s="10">
        <f>(1000*'Cutting Surface Speeds'!$C$9)/((PI()*$A22))</f>
        <v>554.40487605039652</v>
      </c>
    </row>
    <row r="23" spans="1:9" ht="15.75" customHeight="1" x14ac:dyDescent="0.25">
      <c r="A23" s="23">
        <v>11</v>
      </c>
      <c r="B23" s="10">
        <f>(1000*'Cutting Surface Speeds'!$C$2)/((PI()*$A23))</f>
        <v>2205.0193933822593</v>
      </c>
      <c r="C23" s="10">
        <f>(1000*'Cutting Surface Speeds'!$C$3)/((PI()*$A23))</f>
        <v>1764.0155147058074</v>
      </c>
      <c r="D23" s="10">
        <f>(1000*'Cutting Surface Speeds'!$C$4)/((PI()*$A23))</f>
        <v>793.80698161761347</v>
      </c>
      <c r="E23" s="10">
        <f>(1000*'Cutting Surface Speeds'!$C$5)/((PI()*$A23))</f>
        <v>882.0077573529037</v>
      </c>
      <c r="F23" s="10">
        <f>(1000*'Cutting Surface Speeds'!$C$6)/((PI()*$A23))</f>
        <v>264.60232720587112</v>
      </c>
      <c r="G23" s="10">
        <f>(1000*'Cutting Surface Speeds'!$C$7)/((PI()*$A23))</f>
        <v>970.20853308819414</v>
      </c>
      <c r="H23" s="10">
        <f>(1000*'Cutting Surface Speeds'!$C$8)/((PI()*$A23))</f>
        <v>529.20465441174224</v>
      </c>
      <c r="I23" s="10">
        <f>(1000*'Cutting Surface Speeds'!$C$9)/((PI()*$A23))</f>
        <v>529.20465441174224</v>
      </c>
    </row>
    <row r="24" spans="1:9" ht="15.75" customHeight="1" x14ac:dyDescent="0.25">
      <c r="A24" s="23">
        <v>11.5</v>
      </c>
      <c r="B24" s="10">
        <f>(1000*'Cutting Surface Speeds'!$C$2)/((PI()*$A24))</f>
        <v>2109.1489849743348</v>
      </c>
      <c r="C24" s="10">
        <f>(1000*'Cutting Surface Speeds'!$C$3)/((PI()*$A24))</f>
        <v>1687.3191879794679</v>
      </c>
      <c r="D24" s="10">
        <f>(1000*'Cutting Surface Speeds'!$C$4)/((PI()*$A24))</f>
        <v>759.29363459076069</v>
      </c>
      <c r="E24" s="10">
        <f>(1000*'Cutting Surface Speeds'!$C$5)/((PI()*$A24))</f>
        <v>843.65959398973393</v>
      </c>
      <c r="F24" s="10">
        <f>(1000*'Cutting Surface Speeds'!$C$6)/((PI()*$A24))</f>
        <v>253.09787819692019</v>
      </c>
      <c r="G24" s="10">
        <f>(1000*'Cutting Surface Speeds'!$C$7)/((PI()*$A24))</f>
        <v>928.02555338870741</v>
      </c>
      <c r="H24" s="10">
        <f>(1000*'Cutting Surface Speeds'!$C$8)/((PI()*$A24))</f>
        <v>506.19575639384038</v>
      </c>
      <c r="I24" s="10">
        <f>(1000*'Cutting Surface Speeds'!$C$9)/((PI()*$A24))</f>
        <v>506.19575639384038</v>
      </c>
    </row>
    <row r="25" spans="1:9" ht="15.75" customHeight="1" x14ac:dyDescent="0.25">
      <c r="A25" s="23">
        <v>12</v>
      </c>
      <c r="B25" s="10">
        <f>(1000*'Cutting Surface Speeds'!$C$2)/((PI()*$A25))</f>
        <v>2021.2677772670709</v>
      </c>
      <c r="C25" s="10">
        <f>(1000*'Cutting Surface Speeds'!$C$3)/((PI()*$A25))</f>
        <v>1617.0142218136566</v>
      </c>
      <c r="D25" s="10">
        <f>(1000*'Cutting Surface Speeds'!$C$4)/((PI()*$A25))</f>
        <v>727.65639981614561</v>
      </c>
      <c r="E25" s="10">
        <f>(1000*'Cutting Surface Speeds'!$C$5)/((PI()*$A25))</f>
        <v>808.5071109068283</v>
      </c>
      <c r="F25" s="10">
        <f>(1000*'Cutting Surface Speeds'!$C$6)/((PI()*$A25))</f>
        <v>242.55213327204851</v>
      </c>
      <c r="G25" s="10">
        <f>(1000*'Cutting Surface Speeds'!$C$7)/((PI()*$A25))</f>
        <v>889.35782199751122</v>
      </c>
      <c r="H25" s="10">
        <f>(1000*'Cutting Surface Speeds'!$C$8)/((PI()*$A25))</f>
        <v>485.10426654409702</v>
      </c>
      <c r="I25" s="10">
        <f>(1000*'Cutting Surface Speeds'!$C$9)/((PI()*$A25))</f>
        <v>485.10426654409702</v>
      </c>
    </row>
    <row r="26" spans="1:9" ht="13.2" x14ac:dyDescent="0.25">
      <c r="A26" s="23">
        <v>12.5</v>
      </c>
      <c r="B26" s="10">
        <f>(1000*'Cutting Surface Speeds'!$C$2)/((PI()*$A26))</f>
        <v>1940.4170661763878</v>
      </c>
      <c r="C26" s="10">
        <f>(1000*'Cutting Surface Speeds'!$C$3)/((PI()*$A26))</f>
        <v>1552.3336529411104</v>
      </c>
      <c r="D26" s="10">
        <f>(1000*'Cutting Surface Speeds'!$C$4)/((PI()*$A26))</f>
        <v>698.55014382349975</v>
      </c>
      <c r="E26" s="10">
        <f>(1000*'Cutting Surface Speeds'!$C$5)/((PI()*$A26))</f>
        <v>776.16682647055518</v>
      </c>
      <c r="F26" s="10">
        <f>(1000*'Cutting Surface Speeds'!$C$6)/((PI()*$A26))</f>
        <v>232.85004794116654</v>
      </c>
      <c r="G26" s="10">
        <f>(1000*'Cutting Surface Speeds'!$C$7)/((PI()*$A26))</f>
        <v>853.78350911761072</v>
      </c>
      <c r="H26" s="10">
        <f>(1000*'Cutting Surface Speeds'!$C$8)/((PI()*$A26))</f>
        <v>465.70009588233307</v>
      </c>
      <c r="I26" s="10">
        <f>(1000*'Cutting Surface Speeds'!$C$9)/((PI()*$A26))</f>
        <v>465.70009588233307</v>
      </c>
    </row>
    <row r="27" spans="1:9" ht="13.2" x14ac:dyDescent="0.25">
      <c r="A27" s="23">
        <v>13</v>
      </c>
      <c r="B27" s="10">
        <f>(1000*'Cutting Surface Speeds'!$C$2)/((PI()*$A27))</f>
        <v>1865.7856405542191</v>
      </c>
      <c r="C27" s="10">
        <f>(1000*'Cutting Surface Speeds'!$C$3)/((PI()*$A27))</f>
        <v>1492.6285124433753</v>
      </c>
      <c r="D27" s="10">
        <f>(1000*'Cutting Surface Speeds'!$C$4)/((PI()*$A27))</f>
        <v>671.68283059951898</v>
      </c>
      <c r="E27" s="10">
        <f>(1000*'Cutting Surface Speeds'!$C$5)/((PI()*$A27))</f>
        <v>746.31425622168763</v>
      </c>
      <c r="F27" s="10">
        <f>(1000*'Cutting Surface Speeds'!$C$6)/((PI()*$A27))</f>
        <v>223.89427686650629</v>
      </c>
      <c r="G27" s="10">
        <f>(1000*'Cutting Surface Speeds'!$C$7)/((PI()*$A27))</f>
        <v>820.94568184385639</v>
      </c>
      <c r="H27" s="10">
        <f>(1000*'Cutting Surface Speeds'!$C$8)/((PI()*$A27))</f>
        <v>447.78855373301258</v>
      </c>
      <c r="I27" s="10">
        <f>(1000*'Cutting Surface Speeds'!$C$9)/((PI()*$A27))</f>
        <v>447.78855373301258</v>
      </c>
    </row>
    <row r="28" spans="1:9" ht="13.2" x14ac:dyDescent="0.25">
      <c r="A28" s="23">
        <v>13.5</v>
      </c>
      <c r="B28" s="10">
        <f>(1000*'Cutting Surface Speeds'!$C$2)/((PI()*$A28))</f>
        <v>1796.6824686818409</v>
      </c>
      <c r="C28" s="10">
        <f>(1000*'Cutting Surface Speeds'!$C$3)/((PI()*$A28))</f>
        <v>1437.3459749454726</v>
      </c>
      <c r="D28" s="10">
        <f>(1000*'Cutting Surface Speeds'!$C$4)/((PI()*$A28))</f>
        <v>646.8056887254628</v>
      </c>
      <c r="E28" s="10">
        <f>(1000*'Cutting Surface Speeds'!$C$5)/((PI()*$A28))</f>
        <v>718.67298747273628</v>
      </c>
      <c r="F28" s="10">
        <f>(1000*'Cutting Surface Speeds'!$C$6)/((PI()*$A28))</f>
        <v>215.6018962418209</v>
      </c>
      <c r="G28" s="10">
        <f>(1000*'Cutting Surface Speeds'!$C$7)/((PI()*$A28))</f>
        <v>790.54028622000999</v>
      </c>
      <c r="H28" s="10">
        <f>(1000*'Cutting Surface Speeds'!$C$8)/((PI()*$A28))</f>
        <v>431.20379248364179</v>
      </c>
      <c r="I28" s="10">
        <f>(1000*'Cutting Surface Speeds'!$C$9)/((PI()*$A28))</f>
        <v>431.20379248364179</v>
      </c>
    </row>
    <row r="29" spans="1:9" ht="13.2" x14ac:dyDescent="0.25">
      <c r="A29" s="23">
        <v>14</v>
      </c>
      <c r="B29" s="10">
        <f>(1000*'Cutting Surface Speeds'!$C$2)/((PI()*$A29))</f>
        <v>1732.5152376574893</v>
      </c>
      <c r="C29" s="10">
        <f>(1000*'Cutting Surface Speeds'!$C$3)/((PI()*$A29))</f>
        <v>1386.0121901259915</v>
      </c>
      <c r="D29" s="10">
        <f>(1000*'Cutting Surface Speeds'!$C$4)/((PI()*$A29))</f>
        <v>623.7054855566962</v>
      </c>
      <c r="E29" s="10">
        <f>(1000*'Cutting Surface Speeds'!$C$5)/((PI()*$A29))</f>
        <v>693.00609506299577</v>
      </c>
      <c r="F29" s="10">
        <f>(1000*'Cutting Surface Speeds'!$C$6)/((PI()*$A29))</f>
        <v>207.90182851889872</v>
      </c>
      <c r="G29" s="10">
        <f>(1000*'Cutting Surface Speeds'!$C$7)/((PI()*$A29))</f>
        <v>762.30670456929533</v>
      </c>
      <c r="H29" s="10">
        <f>(1000*'Cutting Surface Speeds'!$C$8)/((PI()*$A29))</f>
        <v>415.80365703779745</v>
      </c>
      <c r="I29" s="10">
        <f>(1000*'Cutting Surface Speeds'!$C$9)/((PI()*$A29))</f>
        <v>415.80365703779745</v>
      </c>
    </row>
    <row r="30" spans="1:9" ht="13.2" x14ac:dyDescent="0.25">
      <c r="A30" s="23">
        <v>14.5</v>
      </c>
      <c r="B30" s="10">
        <f>(1000*'Cutting Surface Speeds'!$C$2)/((PI()*$A30))</f>
        <v>1672.7733329106793</v>
      </c>
      <c r="C30" s="10">
        <f>(1000*'Cutting Surface Speeds'!$C$3)/((PI()*$A30))</f>
        <v>1338.2186663285433</v>
      </c>
      <c r="D30" s="10">
        <f>(1000*'Cutting Surface Speeds'!$C$4)/((PI()*$A30))</f>
        <v>602.1983998478446</v>
      </c>
      <c r="E30" s="10">
        <f>(1000*'Cutting Surface Speeds'!$C$5)/((PI()*$A30))</f>
        <v>669.10933316427167</v>
      </c>
      <c r="F30" s="10">
        <f>(1000*'Cutting Surface Speeds'!$C$6)/((PI()*$A30))</f>
        <v>200.73279994928151</v>
      </c>
      <c r="G30" s="10">
        <f>(1000*'Cutting Surface Speeds'!$C$7)/((PI()*$A30))</f>
        <v>736.02026648069887</v>
      </c>
      <c r="H30" s="10">
        <f>(1000*'Cutting Surface Speeds'!$C$8)/((PI()*$A30))</f>
        <v>401.46559989856303</v>
      </c>
      <c r="I30" s="10">
        <f>(1000*'Cutting Surface Speeds'!$C$9)/((PI()*$A30))</f>
        <v>401.46559989856303</v>
      </c>
    </row>
    <row r="31" spans="1:9" ht="13.2" x14ac:dyDescent="0.25">
      <c r="A31" s="23">
        <v>15</v>
      </c>
      <c r="B31" s="10">
        <f>(1000*'Cutting Surface Speeds'!$C$2)/((PI()*$A31))</f>
        <v>1617.0142218136568</v>
      </c>
      <c r="C31" s="10">
        <f>(1000*'Cutting Surface Speeds'!$C$3)/((PI()*$A31))</f>
        <v>1293.6113774509254</v>
      </c>
      <c r="D31" s="10">
        <f>(1000*'Cutting Surface Speeds'!$C$4)/((PI()*$A31))</f>
        <v>582.12511985291655</v>
      </c>
      <c r="E31" s="10">
        <f>(1000*'Cutting Surface Speeds'!$C$5)/((PI()*$A31))</f>
        <v>646.80568872546269</v>
      </c>
      <c r="F31" s="10">
        <f>(1000*'Cutting Surface Speeds'!$C$6)/((PI()*$A31))</f>
        <v>194.04170661763882</v>
      </c>
      <c r="G31" s="10">
        <f>(1000*'Cutting Surface Speeds'!$C$7)/((PI()*$A31))</f>
        <v>711.48625759800905</v>
      </c>
      <c r="H31" s="10">
        <f>(1000*'Cutting Surface Speeds'!$C$8)/((PI()*$A31))</f>
        <v>388.08341323527765</v>
      </c>
      <c r="I31" s="10">
        <f>(1000*'Cutting Surface Speeds'!$C$9)/((PI()*$A31))</f>
        <v>388.08341323527765</v>
      </c>
    </row>
    <row r="32" spans="1:9" ht="13.2" x14ac:dyDescent="0.25">
      <c r="A32" s="23">
        <v>15.5</v>
      </c>
      <c r="B32" s="10">
        <f>(1000*'Cutting Surface Speeds'!$C$2)/((PI()*$A32))</f>
        <v>1564.8524727228937</v>
      </c>
      <c r="C32" s="10">
        <f>(1000*'Cutting Surface Speeds'!$C$3)/((PI()*$A32))</f>
        <v>1251.881978178315</v>
      </c>
      <c r="D32" s="10">
        <f>(1000*'Cutting Surface Speeds'!$C$4)/((PI()*$A32))</f>
        <v>563.34689018024176</v>
      </c>
      <c r="E32" s="10">
        <f>(1000*'Cutting Surface Speeds'!$C$5)/((PI()*$A32))</f>
        <v>625.94098908915748</v>
      </c>
      <c r="F32" s="10">
        <f>(1000*'Cutting Surface Speeds'!$C$6)/((PI()*$A32))</f>
        <v>187.78229672674723</v>
      </c>
      <c r="G32" s="10">
        <f>(1000*'Cutting Surface Speeds'!$C$7)/((PI()*$A32))</f>
        <v>688.53508799807321</v>
      </c>
      <c r="H32" s="10">
        <f>(1000*'Cutting Surface Speeds'!$C$8)/((PI()*$A32))</f>
        <v>375.56459345349447</v>
      </c>
      <c r="I32" s="10">
        <f>(1000*'Cutting Surface Speeds'!$C$9)/((PI()*$A32))</f>
        <v>375.56459345349447</v>
      </c>
    </row>
    <row r="33" spans="1:9" ht="13.2" x14ac:dyDescent="0.25">
      <c r="A33" s="23">
        <v>16</v>
      </c>
      <c r="B33" s="10">
        <f>(1000*'Cutting Surface Speeds'!$C$2)/((PI()*$A33))</f>
        <v>1515.950832950303</v>
      </c>
      <c r="C33" s="10">
        <f>(1000*'Cutting Surface Speeds'!$C$3)/((PI()*$A33))</f>
        <v>1212.7606663602426</v>
      </c>
      <c r="D33" s="10">
        <f>(1000*'Cutting Surface Speeds'!$C$4)/((PI()*$A33))</f>
        <v>545.74229986210923</v>
      </c>
      <c r="E33" s="10">
        <f>(1000*'Cutting Surface Speeds'!$C$5)/((PI()*$A33))</f>
        <v>606.38033318012128</v>
      </c>
      <c r="F33" s="10">
        <f>(1000*'Cutting Surface Speeds'!$C$6)/((PI()*$A33))</f>
        <v>181.91409995403637</v>
      </c>
      <c r="G33" s="10">
        <f>(1000*'Cutting Surface Speeds'!$C$7)/((PI()*$A33))</f>
        <v>667.01836649813333</v>
      </c>
      <c r="H33" s="10">
        <f>(1000*'Cutting Surface Speeds'!$C$8)/((PI()*$A33))</f>
        <v>363.82819990807275</v>
      </c>
      <c r="I33" s="10">
        <f>(1000*'Cutting Surface Speeds'!$C$9)/((PI()*$A33))</f>
        <v>363.82819990807275</v>
      </c>
    </row>
    <row r="34" spans="1:9" ht="13.2" x14ac:dyDescent="0.25">
      <c r="A34" s="23">
        <v>16.5</v>
      </c>
      <c r="B34" s="10">
        <f>(1000*'Cutting Surface Speeds'!$C$2)/((PI()*$A34))</f>
        <v>1470.012928921506</v>
      </c>
      <c r="C34" s="10">
        <f>(1000*'Cutting Surface Speeds'!$C$3)/((PI()*$A34))</f>
        <v>1176.0103431372049</v>
      </c>
      <c r="D34" s="10">
        <f>(1000*'Cutting Surface Speeds'!$C$4)/((PI()*$A34))</f>
        <v>529.20465441174224</v>
      </c>
      <c r="E34" s="10">
        <f>(1000*'Cutting Surface Speeds'!$C$5)/((PI()*$A34))</f>
        <v>588.00517156860246</v>
      </c>
      <c r="F34" s="10">
        <f>(1000*'Cutting Surface Speeds'!$C$6)/((PI()*$A34))</f>
        <v>176.40155147058073</v>
      </c>
      <c r="G34" s="10">
        <f>(1000*'Cutting Surface Speeds'!$C$7)/((PI()*$A34))</f>
        <v>646.80568872546269</v>
      </c>
      <c r="H34" s="10">
        <f>(1000*'Cutting Surface Speeds'!$C$8)/((PI()*$A34))</f>
        <v>352.80310294116146</v>
      </c>
      <c r="I34" s="10">
        <f>(1000*'Cutting Surface Speeds'!$C$9)/((PI()*$A34))</f>
        <v>352.80310294116146</v>
      </c>
    </row>
    <row r="35" spans="1:9" ht="13.2" x14ac:dyDescent="0.25">
      <c r="A35" s="23">
        <v>17</v>
      </c>
      <c r="B35" s="10">
        <f>(1000*'Cutting Surface Speeds'!$C$2)/((PI()*$A35))</f>
        <v>1426.7772545414616</v>
      </c>
      <c r="C35" s="10">
        <f>(1000*'Cutting Surface Speeds'!$C$3)/((PI()*$A35))</f>
        <v>1141.4218036331692</v>
      </c>
      <c r="D35" s="10">
        <f>(1000*'Cutting Surface Speeds'!$C$4)/((PI()*$A35))</f>
        <v>513.63981163492622</v>
      </c>
      <c r="E35" s="10">
        <f>(1000*'Cutting Surface Speeds'!$C$5)/((PI()*$A35))</f>
        <v>570.71090181658462</v>
      </c>
      <c r="F35" s="10">
        <f>(1000*'Cutting Surface Speeds'!$C$6)/((PI()*$A35))</f>
        <v>171.21327054497539</v>
      </c>
      <c r="G35" s="10">
        <f>(1000*'Cutting Surface Speeds'!$C$7)/((PI()*$A35))</f>
        <v>627.78199199824314</v>
      </c>
      <c r="H35" s="10">
        <f>(1000*'Cutting Surface Speeds'!$C$8)/((PI()*$A35))</f>
        <v>342.42654108995077</v>
      </c>
      <c r="I35" s="10">
        <f>(1000*'Cutting Surface Speeds'!$C$9)/((PI()*$A35))</f>
        <v>342.42654108995077</v>
      </c>
    </row>
    <row r="36" spans="1:9" ht="13.2" x14ac:dyDescent="0.25">
      <c r="A36" s="23">
        <v>17.5</v>
      </c>
      <c r="B36" s="10">
        <f>(1000*'Cutting Surface Speeds'!$C$2)/((PI()*$A36))</f>
        <v>1386.0121901259915</v>
      </c>
      <c r="C36" s="10">
        <f>(1000*'Cutting Surface Speeds'!$C$3)/((PI()*$A36))</f>
        <v>1108.8097521007933</v>
      </c>
      <c r="D36" s="10">
        <f>(1000*'Cutting Surface Speeds'!$C$4)/((PI()*$A36))</f>
        <v>498.96438844535697</v>
      </c>
      <c r="E36" s="10">
        <f>(1000*'Cutting Surface Speeds'!$C$5)/((PI()*$A36))</f>
        <v>554.40487605039664</v>
      </c>
      <c r="F36" s="10">
        <f>(1000*'Cutting Surface Speeds'!$C$6)/((PI()*$A36))</f>
        <v>166.32146281511899</v>
      </c>
      <c r="G36" s="10">
        <f>(1000*'Cutting Surface Speeds'!$C$7)/((PI()*$A36))</f>
        <v>609.84536365543624</v>
      </c>
      <c r="H36" s="10">
        <f>(1000*'Cutting Surface Speeds'!$C$8)/((PI()*$A36))</f>
        <v>332.64292563023798</v>
      </c>
      <c r="I36" s="10">
        <f>(1000*'Cutting Surface Speeds'!$C$9)/((PI()*$A36))</f>
        <v>332.64292563023798</v>
      </c>
    </row>
    <row r="37" spans="1:9" ht="13.2" x14ac:dyDescent="0.25">
      <c r="A37" s="23">
        <v>18</v>
      </c>
      <c r="B37" s="10">
        <f>(1000*'Cutting Surface Speeds'!$C$2)/((PI()*$A37))</f>
        <v>1347.5118515113807</v>
      </c>
      <c r="C37" s="10">
        <f>(1000*'Cutting Surface Speeds'!$C$3)/((PI()*$A37))</f>
        <v>1078.0094812091045</v>
      </c>
      <c r="D37" s="10">
        <f>(1000*'Cutting Surface Speeds'!$C$4)/((PI()*$A37))</f>
        <v>485.10426654409707</v>
      </c>
      <c r="E37" s="10">
        <f>(1000*'Cutting Surface Speeds'!$C$5)/((PI()*$A37))</f>
        <v>539.00474060455224</v>
      </c>
      <c r="F37" s="10">
        <f>(1000*'Cutting Surface Speeds'!$C$6)/((PI()*$A37))</f>
        <v>161.70142218136567</v>
      </c>
      <c r="G37" s="10">
        <f>(1000*'Cutting Surface Speeds'!$C$7)/((PI()*$A37))</f>
        <v>592.90521466500741</v>
      </c>
      <c r="H37" s="10">
        <f>(1000*'Cutting Surface Speeds'!$C$8)/((PI()*$A37))</f>
        <v>323.40284436273134</v>
      </c>
      <c r="I37" s="10">
        <f>(1000*'Cutting Surface Speeds'!$C$9)/((PI()*$A37))</f>
        <v>323.40284436273134</v>
      </c>
    </row>
    <row r="38" spans="1:9" ht="13.2" x14ac:dyDescent="0.25">
      <c r="A38" s="23">
        <v>18.5</v>
      </c>
      <c r="B38" s="10">
        <f>(1000*'Cutting Surface Speeds'!$C$2)/((PI()*$A38))</f>
        <v>1311.0926122813432</v>
      </c>
      <c r="C38" s="10">
        <f>(1000*'Cutting Surface Speeds'!$C$3)/((PI()*$A38))</f>
        <v>1048.8740898250746</v>
      </c>
      <c r="D38" s="10">
        <f>(1000*'Cutting Surface Speeds'!$C$4)/((PI()*$A38))</f>
        <v>471.99334042128362</v>
      </c>
      <c r="E38" s="10">
        <f>(1000*'Cutting Surface Speeds'!$C$5)/((PI()*$A38))</f>
        <v>524.43704491253732</v>
      </c>
      <c r="F38" s="10">
        <f>(1000*'Cutting Surface Speeds'!$C$6)/((PI()*$A38))</f>
        <v>157.33111347376118</v>
      </c>
      <c r="G38" s="10">
        <f>(1000*'Cutting Surface Speeds'!$C$7)/((PI()*$A38))</f>
        <v>576.88074940379101</v>
      </c>
      <c r="H38" s="10">
        <f>(1000*'Cutting Surface Speeds'!$C$8)/((PI()*$A38))</f>
        <v>314.66222694752236</v>
      </c>
      <c r="I38" s="10">
        <f>(1000*'Cutting Surface Speeds'!$C$9)/((PI()*$A38))</f>
        <v>314.66222694752236</v>
      </c>
    </row>
    <row r="39" spans="1:9" ht="13.2" x14ac:dyDescent="0.25">
      <c r="A39" s="23">
        <v>19</v>
      </c>
      <c r="B39" s="10">
        <f>(1000*'Cutting Surface Speeds'!$C$2)/((PI()*$A39))</f>
        <v>1276.5901751160447</v>
      </c>
      <c r="C39" s="10">
        <f>(1000*'Cutting Surface Speeds'!$C$3)/((PI()*$A39))</f>
        <v>1021.2721400928359</v>
      </c>
      <c r="D39" s="10">
        <f>(1000*'Cutting Surface Speeds'!$C$4)/((PI()*$A39))</f>
        <v>459.57246304177619</v>
      </c>
      <c r="E39" s="10">
        <f>(1000*'Cutting Surface Speeds'!$C$5)/((PI()*$A39))</f>
        <v>510.63607004641796</v>
      </c>
      <c r="F39" s="10">
        <f>(1000*'Cutting Surface Speeds'!$C$6)/((PI()*$A39))</f>
        <v>153.19082101392539</v>
      </c>
      <c r="G39" s="10">
        <f>(1000*'Cutting Surface Speeds'!$C$7)/((PI()*$A39))</f>
        <v>561.69967705105967</v>
      </c>
      <c r="H39" s="10">
        <f>(1000*'Cutting Surface Speeds'!$C$8)/((PI()*$A39))</f>
        <v>306.38164202785077</v>
      </c>
      <c r="I39" s="10">
        <f>(1000*'Cutting Surface Speeds'!$C$9)/((PI()*$A39))</f>
        <v>306.38164202785077</v>
      </c>
    </row>
    <row r="40" spans="1:9" ht="13.2" x14ac:dyDescent="0.25">
      <c r="A40" s="23">
        <v>19.5</v>
      </c>
      <c r="B40" s="10">
        <f>(1000*'Cutting Surface Speeds'!$C$2)/((PI()*$A40))</f>
        <v>1243.8570937028128</v>
      </c>
      <c r="C40" s="10">
        <f>(1000*'Cutting Surface Speeds'!$C$3)/((PI()*$A40))</f>
        <v>995.08567496225032</v>
      </c>
      <c r="D40" s="10">
        <f>(1000*'Cutting Surface Speeds'!$C$4)/((PI()*$A40))</f>
        <v>447.78855373301269</v>
      </c>
      <c r="E40" s="10">
        <f>(1000*'Cutting Surface Speeds'!$C$5)/((PI()*$A40))</f>
        <v>497.54283748112516</v>
      </c>
      <c r="F40" s="10">
        <f>(1000*'Cutting Surface Speeds'!$C$6)/((PI()*$A40))</f>
        <v>149.26285124433755</v>
      </c>
      <c r="G40" s="10">
        <f>(1000*'Cutting Surface Speeds'!$C$7)/((PI()*$A40))</f>
        <v>547.29712122923763</v>
      </c>
      <c r="H40" s="10">
        <f>(1000*'Cutting Surface Speeds'!$C$8)/((PI()*$A40))</f>
        <v>298.52570248867511</v>
      </c>
      <c r="I40" s="10">
        <f>(1000*'Cutting Surface Speeds'!$C$9)/((PI()*$A40))</f>
        <v>298.52570248867511</v>
      </c>
    </row>
    <row r="41" spans="1:9" ht="13.2" x14ac:dyDescent="0.25">
      <c r="A41" s="23">
        <v>20</v>
      </c>
      <c r="B41" s="10">
        <f>(1000*'Cutting Surface Speeds'!$C$2)/((PI()*$A41))</f>
        <v>1212.7606663602426</v>
      </c>
      <c r="C41" s="10">
        <f>(1000*'Cutting Surface Speeds'!$C$3)/((PI()*$A41))</f>
        <v>970.20853308819403</v>
      </c>
      <c r="D41" s="10">
        <f>(1000*'Cutting Surface Speeds'!$C$4)/((PI()*$A41))</f>
        <v>436.59383988968739</v>
      </c>
      <c r="E41" s="10">
        <f>(1000*'Cutting Surface Speeds'!$C$5)/((PI()*$A41))</f>
        <v>485.10426654409702</v>
      </c>
      <c r="F41" s="10">
        <f>(1000*'Cutting Surface Speeds'!$C$6)/((PI()*$A41))</f>
        <v>145.53127996322911</v>
      </c>
      <c r="G41" s="10">
        <f>(1000*'Cutting Surface Speeds'!$C$7)/((PI()*$A41))</f>
        <v>533.61469319850676</v>
      </c>
      <c r="H41" s="10">
        <f>(1000*'Cutting Surface Speeds'!$C$8)/((PI()*$A41))</f>
        <v>291.06255992645822</v>
      </c>
      <c r="I41" s="10">
        <f>(1000*'Cutting Surface Speeds'!$C$9)/((PI()*$A41))</f>
        <v>291.06255992645822</v>
      </c>
    </row>
  </sheetData>
  <mergeCells count="1">
    <mergeCell ref="B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Cutting Surface Speeds</vt:lpstr>
      <vt:lpstr>What diameter</vt:lpstr>
      <vt:lpstr>What spindle speed</vt:lpstr>
      <vt:lpstr>Speed vs Diameter Chart</vt:lpstr>
      <vt:lpstr>Al_SFM</vt:lpstr>
      <vt:lpstr>Brass_SFM</vt:lpstr>
      <vt:lpstr>CastIronDuctile_SFM</vt:lpstr>
      <vt:lpstr>CastIronGray_SFM</vt:lpstr>
      <vt:lpstr>SS_SFM</vt:lpstr>
      <vt:lpstr>SteelHardAlloy_SFM</vt:lpstr>
      <vt:lpstr>SteelMild_SFM</vt:lpstr>
      <vt:lpstr>SteelTool_SFM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Bluefield AMS</cp:lastModifiedBy>
  <dcterms:modified xsi:type="dcterms:W3CDTF">2019-07-01T05:18:58Z</dcterms:modified>
</cp:coreProperties>
</file>